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https://d.docs.live.net/72dd09fcdf05c801/A Ulysses SA/2026 National Convention Goudini/"/>
    </mc:Choice>
  </mc:AlternateContent>
  <xr:revisionPtr revIDLastSave="2" documentId="13_ncr:1_{E5BE4533-BE48-406E-901D-7776D86B6727}" xr6:coauthVersionLast="47" xr6:coauthVersionMax="47" xr10:uidLastSave="{45171F13-8A4F-4F4C-96F7-FDFBF61CF83F}"/>
  <bookViews>
    <workbookView xWindow="-108" yWindow="-108" windowWidth="23256" windowHeight="12456" activeTab="3" xr2:uid="{00000000-000D-0000-FFFF-FFFF00000000}"/>
  </bookViews>
  <sheets>
    <sheet name="Entry Form" sheetId="1" r:id="rId1"/>
    <sheet name="Indemnity" sheetId="2" r:id="rId2"/>
    <sheet name="Shirt  Sizes and pics" sheetId="3" r:id="rId3"/>
    <sheet name="Painting Raffle details" sheetId="4" r:id="rId4"/>
  </sheets>
  <definedNames>
    <definedName name="_xlnm._FilterDatabase" localSheetId="0" hidden="1">'Entry Form'!$B$1:$N$51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5" i="1" l="1"/>
  <c r="H45" i="1"/>
  <c r="N47" i="1" l="1" a="1"/>
  <c r="N47" i="1" s="1"/>
  <c r="N44" i="1" a="1"/>
  <c r="N44" i="1" s="1"/>
  <c r="H44" i="1" a="1"/>
  <c r="H44" i="1" s="1"/>
  <c r="N42" i="1" a="1"/>
  <c r="N42" i="1" s="1"/>
  <c r="H42" i="1" a="1"/>
  <c r="H42" i="1" s="1"/>
  <c r="N41" i="1" a="1"/>
  <c r="N41" i="1" s="1"/>
  <c r="H41" i="1" a="1"/>
  <c r="H41" i="1" s="1"/>
  <c r="N40" i="1" a="1"/>
  <c r="N40" i="1" s="1"/>
  <c r="H40" i="1" a="1"/>
  <c r="H40" i="1" s="1"/>
  <c r="N39" i="1" a="1"/>
  <c r="N39" i="1" s="1"/>
  <c r="H39" i="1" a="1"/>
  <c r="H39" i="1" s="1"/>
  <c r="N38" i="1" a="1"/>
  <c r="N38" i="1" s="1"/>
  <c r="H38" i="1" a="1"/>
  <c r="H38" i="1" s="1"/>
  <c r="N34" i="1" a="1"/>
  <c r="N34" i="1" s="1"/>
  <c r="N35" i="1" s="1"/>
  <c r="H34" i="1" a="1"/>
  <c r="H34" i="1" s="1"/>
  <c r="N33" i="1" a="1"/>
  <c r="N33" i="1" s="1"/>
  <c r="H33" i="1" a="1"/>
  <c r="H33" i="1" s="1"/>
  <c r="N32" i="1" a="1"/>
  <c r="N32" i="1" s="1"/>
  <c r="H32" i="1" a="1"/>
  <c r="H32" i="1" s="1"/>
  <c r="N31" i="1" a="1"/>
  <c r="N31" i="1" s="1"/>
  <c r="H31" i="1" a="1"/>
  <c r="H31" i="1" s="1"/>
  <c r="N30" i="1" a="1"/>
  <c r="N30" i="1" s="1"/>
  <c r="H30" i="1" a="1"/>
  <c r="H30" i="1" s="1"/>
  <c r="N29" i="1" a="1"/>
  <c r="N29" i="1" s="1"/>
  <c r="H29" i="1" a="1"/>
  <c r="H29" i="1" s="1"/>
  <c r="H35" i="1" l="1"/>
  <c r="H46" i="1" a="1"/>
  <c r="N46" i="1" a="1"/>
  <c r="N46" i="1" s="1"/>
  <c r="H46" i="1"/>
  <c r="N36" i="1" a="1"/>
  <c r="N36" i="1" l="1"/>
  <c r="N48" i="1" s="1" a="1"/>
  <c r="N48"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<sst xmlns="http://schemas.openxmlformats.org/spreadsheetml/2006/main" count="91" uniqueCount="84">
  <si>
    <t xml:space="preserve"> 27th ULYSSES NATIONAL CONVENTION</t>
  </si>
  <si>
    <t>ENTRY FORM</t>
  </si>
  <si>
    <t xml:space="preserve">          ATKV GOUDINI SPA 21st to 24th May 2026</t>
  </si>
  <si>
    <t>33º40’06.98″ S / 19º15’48.06″ E</t>
  </si>
  <si>
    <t xml:space="preserve"> R 15 000 cash prizes</t>
  </si>
  <si>
    <r>
      <rPr>
        <b/>
        <u/>
        <sz val="12"/>
        <color indexed="9"/>
        <rFont val="Arial"/>
      </rPr>
      <t>Please note</t>
    </r>
    <r>
      <rPr>
        <b/>
        <sz val="12"/>
        <color indexed="9"/>
        <rFont val="Arial"/>
      </rPr>
      <t>: Prize Draw is subject to meeting minimum entry requirements.</t>
    </r>
  </si>
  <si>
    <t>Winners must be present at the draw.</t>
  </si>
  <si>
    <t xml:space="preserve">        Entry fee includes a metal badge and a sit down dinner on Saturday night</t>
  </si>
  <si>
    <t xml:space="preserve">Entries with Regalia: closing date  27th February 2026                                                                                                                          Entries without regalia: closing date 27th March 2026                                                                      </t>
  </si>
  <si>
    <t>PERSONAL DETAILS</t>
  </si>
  <si>
    <t>RIDER</t>
  </si>
  <si>
    <t>PILLION</t>
  </si>
  <si>
    <t>Surname</t>
  </si>
  <si>
    <t xml:space="preserve">Name </t>
  </si>
  <si>
    <t>ID number</t>
  </si>
  <si>
    <t>Cell number</t>
  </si>
  <si>
    <t>E-mail address</t>
  </si>
  <si>
    <t>Ulysses member  (Yes / No)</t>
  </si>
  <si>
    <t xml:space="preserve">Chapter / Area </t>
  </si>
  <si>
    <r>
      <rPr>
        <b/>
        <sz val="11"/>
        <color indexed="8"/>
        <rFont val="Arial"/>
      </rPr>
      <t xml:space="preserve">Number of Previous </t>
    </r>
    <r>
      <rPr>
        <b/>
        <u/>
        <sz val="12"/>
        <color indexed="8"/>
        <rFont val="Arial"/>
      </rPr>
      <t>ULYSSES</t>
    </r>
    <r>
      <rPr>
        <b/>
        <sz val="11"/>
        <color indexed="8"/>
        <rFont val="Arial"/>
      </rPr>
      <t xml:space="preserve"> </t>
    </r>
    <r>
      <rPr>
        <b/>
        <u/>
        <sz val="12"/>
        <color indexed="8"/>
        <rFont val="Arial"/>
      </rPr>
      <t>NATIONALS</t>
    </r>
    <r>
      <rPr>
        <b/>
        <sz val="11"/>
        <color indexed="8"/>
        <rFont val="Arial"/>
      </rPr>
      <t xml:space="preserve">  Attended</t>
    </r>
  </si>
  <si>
    <t>Medical aid name and number</t>
  </si>
  <si>
    <t>Medical aid contact number</t>
  </si>
  <si>
    <t>Medical conditions or Allergies</t>
  </si>
  <si>
    <t>Medication</t>
  </si>
  <si>
    <t>Blood group</t>
  </si>
  <si>
    <t>Next of Kin (Not your pillion or rider) &amp; contact number</t>
  </si>
  <si>
    <t xml:space="preserve">SHIRTS, BUFFS AND BADGES                                                                                         </t>
  </si>
  <si>
    <t xml:space="preserve"> For Shirt sizes, see Shirt size tab and select size from the drop-down list in the box below, then add number required.</t>
  </si>
  <si>
    <t>Price</t>
  </si>
  <si>
    <t>Size</t>
  </si>
  <si>
    <t>Number</t>
  </si>
  <si>
    <t>Amount</t>
  </si>
  <si>
    <r>
      <rPr>
        <b/>
        <sz val="12"/>
        <color indexed="8"/>
        <rFont val="Arial"/>
      </rPr>
      <t>T-Shirt (s/s) Royal Blue, 165 g Cotton</t>
    </r>
    <r>
      <rPr>
        <sz val="12"/>
        <color indexed="8"/>
        <rFont val="Arial"/>
      </rPr>
      <t>,</t>
    </r>
    <r>
      <rPr>
        <b/>
        <sz val="12"/>
        <color indexed="8"/>
        <rFont val="Arial"/>
      </rPr>
      <t xml:space="preserve"> Unisex Sublimation logo.</t>
    </r>
  </si>
  <si>
    <r>
      <rPr>
        <b/>
        <sz val="12"/>
        <color indexed="8"/>
        <rFont val="Arial"/>
      </rPr>
      <t>T-Shirt (l/s) Royal Blue, 185g Cotton</t>
    </r>
    <r>
      <rPr>
        <sz val="12"/>
        <color indexed="8"/>
        <rFont val="Arial"/>
      </rPr>
      <t>,</t>
    </r>
    <r>
      <rPr>
        <b/>
        <sz val="12"/>
        <color indexed="8"/>
        <rFont val="Arial"/>
      </rPr>
      <t xml:space="preserve"> Unisex Sublimation logo.</t>
    </r>
  </si>
  <si>
    <t>Golf Shirt (s/s) Royal Blue 180g - Unisex , Sublimation logo</t>
  </si>
  <si>
    <t>Golf Shirt (l/s) Royal  Blue - 180g - Unisex, Sublimation logo</t>
  </si>
  <si>
    <t>BUFF - Tubular Bandanna soft, stretchy, wicking polyester with branding</t>
  </si>
  <si>
    <t>Cloth badge with branding</t>
  </si>
  <si>
    <t>TOTAL</t>
  </si>
  <si>
    <t>Total amount for all shirts and Buffs (A)</t>
  </si>
  <si>
    <r>
      <rPr>
        <b/>
        <sz val="12"/>
        <color indexed="8"/>
        <rFont val="Calibri"/>
      </rPr>
      <t>TOTAL (A)</t>
    </r>
  </si>
  <si>
    <t xml:space="preserve">ENTRANCE                                                                                    </t>
  </si>
  <si>
    <r>
      <rPr>
        <sz val="12"/>
        <color indexed="8"/>
        <rFont val="Arial"/>
      </rPr>
      <t xml:space="preserve">Entry fee </t>
    </r>
    <r>
      <rPr>
        <b/>
        <sz val="12"/>
        <color indexed="8"/>
        <rFont val="Arial"/>
      </rPr>
      <t xml:space="preserve"> Enter 1 p.p. in the white box </t>
    </r>
  </si>
  <si>
    <t xml:space="preserve">Fri. Dinner Koswerf Restaurant Goudini / Foodstalls near strech tent                 </t>
  </si>
  <si>
    <t>For your own account at venue</t>
  </si>
  <si>
    <t>Friday</t>
  </si>
  <si>
    <t>Saturday</t>
  </si>
  <si>
    <t>Total amount per rider (B) and pillion (C)</t>
  </si>
  <si>
    <t>TOTAL (B)</t>
  </si>
  <si>
    <t>TOTAL (C)</t>
  </si>
  <si>
    <t>If paying by CASH, kindly enter "1" in the white box</t>
  </si>
  <si>
    <t>TOTAL TO BE PAID (A + B + C)</t>
  </si>
  <si>
    <t xml:space="preserve">TOTAL TO BE PAID (A + B + C) </t>
  </si>
  <si>
    <t>Banking Details Ulysses Function account</t>
  </si>
  <si>
    <t xml:space="preserve">Bank: FNB, Branch Name: Preller Plein, Branch code: 230234, Account no.: 63003852703                                               </t>
  </si>
  <si>
    <t>Reference for deposit</t>
  </si>
  <si>
    <t>Your Chapter and your name e.g. (Joburg N, J &amp; J Middleton)</t>
  </si>
  <si>
    <t>Entries</t>
  </si>
  <si>
    <t>4. I/we furthermore indemnify the parties as mentioned in paragraph 1, against any claim/action or exhortation instituted against any such party as a result of any action or failure to act on my/our part.</t>
  </si>
  <si>
    <t>7. I/we undertake to abide by the rules of the road and the traffic laws of the country and I/we indemnify any parties as described in paragraph 1 against any liability arising from my contravention of these rules and laws.</t>
  </si>
  <si>
    <t>2. I/we declare that I/we am/are medically fit to attend the above-mentioned Convention, and that I/we do not pose any threat or risk to any Convention participants. Should any medical condition exist or arise, if appropriate, I/we undertake to declare it to the organisers and to administer all necessary medication and/or treatments as per prescription.</t>
  </si>
  <si>
    <t>3. I/we am/are aware that participation in the Convention is entirely at my/our own risk, and I/we undertake to inform the organisers should any circumstances or conditions during the course of the Convention change in such a way that it may pose a danger to my/our health and/or safety or that of any other participant in the Convention.</t>
  </si>
  <si>
    <t>5. Should I/we make use of any transport other than my/our own, either to or from the Convention premises, or during the Convention, I/we indemnify any parties as described in paragraph 1, as well as the owner and/or driver of the mentioned involved vehicle, against any claim/action or exhortation instituted.</t>
  </si>
  <si>
    <t>6. Should I/we participate in any activity or ride arranged by the Convention organisers during the Convention, I/we indemnify any parties as described in paragraph 1, as well as the owners and/or care-takers and/or employees at any of the venues forming part of such activity or ride claim/action or exhortation instituted.</t>
  </si>
  <si>
    <t>8. I/we authorise the organisers or any other first-aid qualified members of staff, to perform first aid medical treatment at the Convention on my/our person should it become necessary. I/we furthermore authorise the organisers to give permission to a medical doctor or registered medical facility to perform any necessary treatment in the case of an emergency. Should any medical cost be incurred, it is and will be my/our own responsibility.</t>
  </si>
  <si>
    <r>
      <t>Size: 1020mm x 760mm</t>
    </r>
    <r>
      <rPr>
        <sz val="18"/>
        <rFont val="Calibri"/>
        <family val="2"/>
      </rPr>
      <t>​</t>
    </r>
  </si>
  <si>
    <r>
      <t>Artist: </t>
    </r>
    <r>
      <rPr>
        <b/>
        <sz val="18"/>
        <color rgb="FF000000"/>
        <rFont val="Calibri"/>
        <family val="2"/>
      </rPr>
      <t>David Bucklow</t>
    </r>
    <r>
      <rPr>
        <sz val="18"/>
        <rFont val="Calibri"/>
        <family val="2"/>
      </rPr>
      <t>​</t>
    </r>
  </si>
  <si>
    <r>
      <t>Value of painting: </t>
    </r>
    <r>
      <rPr>
        <b/>
        <sz val="18"/>
        <color rgb="FF000000"/>
        <rFont val="Calibri"/>
        <family val="2"/>
      </rPr>
      <t>R35 000</t>
    </r>
    <r>
      <rPr>
        <sz val="18"/>
        <rFont val="Calibri"/>
        <family val="2"/>
      </rPr>
      <t>​</t>
    </r>
  </si>
  <si>
    <r>
      <t>R300 per raffle ticket</t>
    </r>
    <r>
      <rPr>
        <sz val="18"/>
        <rFont val="Calibri"/>
        <family val="2"/>
      </rPr>
      <t>​</t>
    </r>
  </si>
  <si>
    <r>
      <t>Raffles will be available:</t>
    </r>
    <r>
      <rPr>
        <sz val="18"/>
        <rFont val="Calibri"/>
        <family val="2"/>
      </rPr>
      <t>​</t>
    </r>
  </si>
  <si>
    <r>
      <t>On entry forms</t>
    </r>
    <r>
      <rPr>
        <sz val="18"/>
        <rFont val="Calibri"/>
        <family val="2"/>
      </rPr>
      <t>​</t>
    </r>
  </si>
  <si>
    <r>
      <t>At Convention until Saturday night</t>
    </r>
    <r>
      <rPr>
        <sz val="18"/>
        <rFont val="Calibri"/>
        <family val="2"/>
      </rPr>
      <t>​</t>
    </r>
  </si>
  <si>
    <t>About David Bucklow</t>
  </si>
  <si>
    <t>David Bucklow is a self-taught fine artist living in Cape Town, South Africa. Born in 1969 in Gauteng, David attributes his ability to create life-like paintings to the steady hand he developed while doing live portrait sketching during his formative years. He started painting while still at high school, with his first painting, however, only being sold in 1997, when he was 28.</t>
  </si>
  <si>
    <r>
      <t xml:space="preserve">E-mail entry and POP to admin@ulyssessa.co.za / fax : 0865 130 903   Queries to: Hein 082 759 5144,   Julian 082 464 6456 . Refunds will only be considered for valid medical reasons                                                                                                                      </t>
    </r>
    <r>
      <rPr>
        <b/>
        <u/>
        <sz val="12"/>
        <color indexed="8"/>
        <rFont val="Arial"/>
      </rPr>
      <t xml:space="preserve"> NB: Entries will only be captured once a POP has been received or the deposit is reflecting in our bank account</t>
    </r>
  </si>
  <si>
    <t>Raffle ticket/s - Painting by David Bucklow valued at R35 000 (see tab for more details)</t>
  </si>
  <si>
    <t>I have read ,understood and accepted the terms of the attached indemnity</t>
  </si>
  <si>
    <t>1. By submitting my/our National Convention Entry Form, I/we indemnify Ulysses SA, or any agents, officials, representatives, associates, any member employed and also the owner of the property or any other responsible person involved with the above mentioned activity as offered by Ulysses SA, against all and any claims, actions, or costs howsoever arising including but not limited to death, injury, loss or damage to person or property, any expenses or medical costs incurred by me/us as a result of my/our participation in this Convention.</t>
  </si>
  <si>
    <r>
      <t>Acrylic on Canvas Painting</t>
    </r>
    <r>
      <rPr>
        <sz val="18"/>
        <rFont val="Calibri"/>
        <family val="2"/>
      </rPr>
      <t>​</t>
    </r>
    <r>
      <rPr>
        <sz val="18"/>
        <color rgb="FF000000"/>
        <rFont val="Calibri"/>
        <family val="2"/>
      </rPr>
      <t xml:space="preserve"> CHEETAH</t>
    </r>
  </si>
  <si>
    <t>Thurs. Dinner Beef Lasagne, salad and roll</t>
  </si>
  <si>
    <t>Thurs Dinner Vegetarian Lasagne, salad and roll</t>
  </si>
  <si>
    <r>
      <t xml:space="preserve">Where are you staying during the Convention ? </t>
    </r>
    <r>
      <rPr>
        <b/>
        <u/>
        <sz val="12"/>
        <color theme="1"/>
        <rFont val="Arial"/>
        <family val="2"/>
      </rPr>
      <t>If not at Goudini type and reg of vehicle / R200 per person per day</t>
    </r>
  </si>
  <si>
    <t>DAY VISITOR RALLY FEE IS R200-00 FRIDAY AND SATURDAY p/p.</t>
  </si>
  <si>
    <t>Bottle of Wine (Perdeberg Wine Estate)White or Red : Donation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</si>
</sst>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R &quot;#,##0.00"/>
    <numFmt numFmtId="165" formatCode="&quot;R &quot;#,##0.00;&quot;R -&quot;#,##0.00"/>
    <numFmt numFmtId="166" formatCode="&quot;R&quot;#,##0.00"/>
  </numFmts>
  <fonts count="30" x14ac:knownFonts="1">
    <font>
      <sz val="11"/>
      <color indexed="8"/>
      <name val="Calibri"/>
    </font>
    <font>
      <sz val="20"/>
      <color indexed="8"/>
      <name val="Arial Black"/>
    </font>
    <font>
      <sz val="18"/>
      <color indexed="9"/>
      <name val="Arial Black"/>
    </font>
    <font>
      <sz val="17"/>
      <color indexed="9"/>
      <name val="Arial Black"/>
    </font>
    <font>
      <b/>
      <sz val="18"/>
      <color indexed="9"/>
      <name val="Arial"/>
    </font>
    <font>
      <b/>
      <sz val="12"/>
      <color indexed="9"/>
      <name val="Arial"/>
    </font>
    <font>
      <b/>
      <u/>
      <sz val="12"/>
      <color indexed="9"/>
      <name val="Arial"/>
    </font>
    <font>
      <b/>
      <sz val="14"/>
      <color indexed="8"/>
      <name val="Arial"/>
    </font>
    <font>
      <sz val="14"/>
      <color indexed="8"/>
      <name val="Arial"/>
    </font>
    <font>
      <b/>
      <sz val="12"/>
      <color indexed="8"/>
      <name val="Arial"/>
    </font>
    <font>
      <b/>
      <sz val="12"/>
      <color indexed="8"/>
      <name val="Calibri"/>
    </font>
    <font>
      <b/>
      <sz val="11"/>
      <color indexed="8"/>
      <name val="Arial"/>
    </font>
    <font>
      <b/>
      <u/>
      <sz val="12"/>
      <color indexed="8"/>
      <name val="Arial"/>
    </font>
    <font>
      <sz val="12"/>
      <color indexed="8"/>
      <name val="Calibri"/>
    </font>
    <font>
      <sz val="12"/>
      <color indexed="8"/>
      <name val="Arial"/>
    </font>
    <font>
      <sz val="11"/>
      <color indexed="8"/>
      <name val="Arial"/>
    </font>
    <font>
      <b/>
      <sz val="11"/>
      <color indexed="8"/>
      <name val="Calibri"/>
    </font>
    <font>
      <sz val="9"/>
      <color indexed="8"/>
      <name val="Arial"/>
    </font>
    <font>
      <sz val="12"/>
      <color indexed="8"/>
      <name val="Times New Roman"/>
      <family val="1"/>
    </font>
    <font>
      <sz val="9"/>
      <color indexed="8"/>
      <name val="Arial"/>
      <family val="2"/>
    </font>
    <font>
      <sz val="14"/>
      <color rgb="FF000000"/>
      <name val="Times New Roman"/>
      <family val="1"/>
    </font>
    <font>
      <sz val="18"/>
      <color rgb="FF000000"/>
      <name val="Calibri"/>
      <family val="2"/>
    </font>
    <font>
      <sz val="18"/>
      <name val="Calibri"/>
      <family val="2"/>
    </font>
    <font>
      <b/>
      <sz val="18"/>
      <color rgb="FF000000"/>
      <name val="Calibri"/>
      <family val="2"/>
    </font>
    <font>
      <sz val="12"/>
      <color indexed="8"/>
      <name val="Arial"/>
      <family val="2"/>
    </font>
    <font>
      <b/>
      <sz val="12"/>
      <color indexed="8"/>
      <name val="Arial"/>
      <family val="2"/>
    </font>
    <font>
      <b/>
      <u/>
      <sz val="12"/>
      <name val="Arial"/>
      <family val="2"/>
    </font>
    <font>
      <sz val="11"/>
      <color indexed="8"/>
      <name val="Calibri"/>
      <family val="2"/>
    </font>
    <font>
      <b/>
      <sz val="12"/>
      <color theme="1"/>
      <name val="Arial"/>
      <family val="2"/>
    </font>
    <font>
      <b/>
      <u/>
      <sz val="12"/>
      <color theme="1"/>
      <name val="Arial"/>
      <family val="2"/>
    </font>
  </fonts>
  <fills count="7">
    <fill>
      <patternFill patternType="none"/>
    </fill>
    <fill>
      <patternFill patternType="gray125"/>
    </fill>
    <fill>
      <patternFill patternType="solid">
        <fgColor indexed="9"/>
        <bgColor auto="1"/>
      </patternFill>
    </fill>
    <fill>
      <patternFill patternType="solid">
        <fgColor indexed="8"/>
        <bgColor auto="1"/>
      </patternFill>
    </fill>
    <fill>
      <patternFill patternType="solid">
        <fgColor indexed="11"/>
        <bgColor auto="1"/>
      </patternFill>
    </fill>
    <fill>
      <patternFill patternType="solid">
        <fgColor indexed="13"/>
        <bgColor auto="1"/>
      </patternFill>
    </fill>
    <fill>
      <patternFill patternType="solid">
        <fgColor theme="0" tint="-0.14999847407452621"/>
        <bgColor indexed="64"/>
      </patternFill>
    </fill>
  </fills>
  <borders count="111">
    <border>
      <left/>
      <right/>
      <top/>
      <bottom/>
      <diagonal/>
    </border>
    <border>
      <left style="medium">
        <color indexed="8"/>
      </left>
      <right style="medium">
        <color indexed="8"/>
      </right>
      <top style="thin">
        <color indexed="10"/>
      </top>
      <bottom style="thin">
        <color indexed="10"/>
      </bottom>
      <diagonal/>
    </border>
    <border>
      <left style="medium">
        <color indexed="8"/>
      </left>
      <right style="medium">
        <color indexed="8"/>
      </right>
      <top style="medium">
        <color indexed="8"/>
      </top>
      <bottom/>
      <diagonal/>
    </border>
    <border>
      <left style="medium">
        <color indexed="8"/>
      </left>
      <right/>
      <top style="thick">
        <color indexed="8"/>
      </top>
      <bottom/>
      <diagonal/>
    </border>
    <border>
      <left/>
      <right/>
      <top style="thick">
        <color indexed="8"/>
      </top>
      <bottom/>
      <diagonal/>
    </border>
    <border>
      <left/>
      <right style="thin">
        <color indexed="8"/>
      </right>
      <top style="thick">
        <color indexed="8"/>
      </top>
      <bottom/>
      <diagonal/>
    </border>
    <border>
      <left style="thin">
        <color indexed="8"/>
      </left>
      <right/>
      <top style="thick">
        <color indexed="8"/>
      </top>
      <bottom/>
      <diagonal/>
    </border>
    <border>
      <left/>
      <right style="thick">
        <color indexed="8"/>
      </right>
      <top style="thick">
        <color indexed="8"/>
      </top>
      <bottom/>
      <diagonal/>
    </border>
    <border>
      <left style="medium">
        <color indexed="8"/>
      </left>
      <right style="medium">
        <color indexed="8"/>
      </right>
      <top/>
      <bottom/>
      <diagonal/>
    </border>
    <border>
      <left style="medium">
        <color indexed="8"/>
      </left>
      <right/>
      <top/>
      <bottom/>
      <diagonal/>
    </border>
    <border>
      <left/>
      <right/>
      <top/>
      <bottom/>
      <diagonal/>
    </border>
    <border>
      <left/>
      <right style="thin">
        <color indexed="8"/>
      </right>
      <top/>
      <bottom/>
      <diagonal/>
    </border>
    <border>
      <left style="thin">
        <color indexed="8"/>
      </left>
      <right/>
      <top/>
      <bottom/>
      <diagonal/>
    </border>
    <border>
      <left/>
      <right style="thick">
        <color indexed="8"/>
      </right>
      <top/>
      <bottom/>
      <diagonal/>
    </border>
    <border>
      <left style="medium">
        <color indexed="8"/>
      </left>
      <right style="medium">
        <color indexed="8"/>
      </right>
      <top/>
      <bottom style="medium">
        <color indexed="8"/>
      </bottom>
      <diagonal/>
    </border>
    <border>
      <left style="medium">
        <color indexed="8"/>
      </left>
      <right/>
      <top/>
      <bottom style="thick">
        <color indexed="8"/>
      </bottom>
      <diagonal/>
    </border>
    <border>
      <left/>
      <right/>
      <top/>
      <bottom style="thick">
        <color indexed="8"/>
      </bottom>
      <diagonal/>
    </border>
    <border>
      <left/>
      <right style="thin">
        <color indexed="8"/>
      </right>
      <top/>
      <bottom style="thick">
        <color indexed="8"/>
      </bottom>
      <diagonal/>
    </border>
    <border>
      <left style="thin">
        <color indexed="8"/>
      </left>
      <right/>
      <top/>
      <bottom style="thick">
        <color indexed="8"/>
      </bottom>
      <diagonal/>
    </border>
    <border>
      <left/>
      <right style="thick">
        <color indexed="8"/>
      </right>
      <top/>
      <bottom style="thick">
        <color indexed="8"/>
      </bottom>
      <diagonal/>
    </border>
    <border>
      <left style="thick">
        <color indexed="8"/>
      </left>
      <right style="thick">
        <color indexed="8"/>
      </right>
      <top style="thin">
        <color indexed="10"/>
      </top>
      <bottom style="thin">
        <color indexed="10"/>
      </bottom>
      <diagonal/>
    </border>
    <border>
      <left style="thick">
        <color indexed="8"/>
      </left>
      <right style="thick">
        <color indexed="8"/>
      </right>
      <top style="medium">
        <color indexed="8"/>
      </top>
      <bottom style="thick">
        <color indexed="8"/>
      </bottom>
      <diagonal/>
    </border>
    <border>
      <left style="thick">
        <color indexed="8"/>
      </left>
      <right/>
      <top style="thick">
        <color indexed="8"/>
      </top>
      <bottom style="thick">
        <color indexed="8"/>
      </bottom>
      <diagonal/>
    </border>
    <border>
      <left/>
      <right/>
      <top style="thick">
        <color indexed="8"/>
      </top>
      <bottom style="thick">
        <color indexed="8"/>
      </bottom>
      <diagonal/>
    </border>
    <border>
      <left/>
      <right style="thick">
        <color indexed="8"/>
      </right>
      <top style="thick">
        <color indexed="8"/>
      </top>
      <bottom style="thick">
        <color indexed="8"/>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ck">
        <color indexed="8"/>
      </right>
      <top style="thin">
        <color indexed="8"/>
      </top>
      <bottom style="thin">
        <color indexed="8"/>
      </bottom>
      <diagonal/>
    </border>
    <border>
      <left style="thick">
        <color indexed="8"/>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style="thick">
        <color indexed="8"/>
      </left>
      <right style="thick">
        <color indexed="8"/>
      </right>
      <top style="thick">
        <color indexed="8"/>
      </top>
      <bottom style="thick">
        <color indexed="8"/>
      </bottom>
      <diagonal/>
    </border>
    <border>
      <left style="thick">
        <color indexed="8"/>
      </left>
      <right style="thick">
        <color indexed="8"/>
      </right>
      <top style="thick">
        <color indexed="8"/>
      </top>
      <bottom/>
      <diagonal/>
    </border>
    <border>
      <left style="thick">
        <color indexed="8"/>
      </left>
      <right/>
      <top style="thick">
        <color indexed="8"/>
      </top>
      <bottom style="medium">
        <color indexed="8"/>
      </bottom>
      <diagonal/>
    </border>
    <border>
      <left/>
      <right style="thin">
        <color indexed="8"/>
      </right>
      <top style="thick">
        <color indexed="8"/>
      </top>
      <bottom style="medium">
        <color indexed="8"/>
      </bottom>
      <diagonal/>
    </border>
    <border>
      <left style="thin">
        <color indexed="8"/>
      </left>
      <right/>
      <top style="thick">
        <color indexed="8"/>
      </top>
      <bottom style="medium">
        <color indexed="8"/>
      </bottom>
      <diagonal/>
    </border>
    <border>
      <left style="thin">
        <color indexed="8"/>
      </left>
      <right style="thin">
        <color indexed="8"/>
      </right>
      <top style="thick">
        <color indexed="8"/>
      </top>
      <bottom style="medium">
        <color indexed="8"/>
      </bottom>
      <diagonal/>
    </border>
    <border>
      <left style="thin">
        <color indexed="8"/>
      </left>
      <right style="thick">
        <color indexed="8"/>
      </right>
      <top style="thick">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thin">
        <color indexed="10"/>
      </right>
      <top style="medium">
        <color indexed="8"/>
      </top>
      <bottom style="medium">
        <color indexed="8"/>
      </bottom>
      <diagonal/>
    </border>
    <border>
      <left style="thin">
        <color indexed="10"/>
      </left>
      <right style="thin">
        <color indexed="8"/>
      </right>
      <top style="medium">
        <color indexed="8"/>
      </top>
      <bottom style="medium">
        <color indexed="8"/>
      </bottom>
      <diagonal/>
    </border>
    <border>
      <left style="thin">
        <color indexed="8"/>
      </left>
      <right style="thick">
        <color indexed="8"/>
      </right>
      <top style="medium">
        <color indexed="8"/>
      </top>
      <bottom style="thin">
        <color indexed="8"/>
      </bottom>
      <diagonal/>
    </border>
    <border>
      <left style="thick">
        <color indexed="8"/>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10"/>
      </right>
      <top style="medium">
        <color indexed="8"/>
      </top>
      <bottom style="thin">
        <color indexed="8"/>
      </bottom>
      <diagonal/>
    </border>
    <border>
      <left style="thin">
        <color indexed="10"/>
      </left>
      <right style="thin">
        <color indexed="8"/>
      </right>
      <top style="medium">
        <color indexed="8"/>
      </top>
      <bottom style="thin">
        <color indexed="8"/>
      </bottom>
      <diagonal/>
    </border>
    <border>
      <left style="thick">
        <color indexed="8"/>
      </left>
      <right/>
      <top style="thin">
        <color indexed="8"/>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thin">
        <color indexed="8"/>
      </right>
      <top style="thin">
        <color indexed="8"/>
      </top>
      <bottom style="thin">
        <color indexed="8"/>
      </bottom>
      <diagonal/>
    </border>
    <border>
      <left style="thick">
        <color indexed="8"/>
      </left>
      <right style="thick">
        <color indexed="8"/>
      </right>
      <top/>
      <bottom style="thick">
        <color indexed="8"/>
      </bottom>
      <diagonal/>
    </border>
    <border>
      <left style="thick">
        <color indexed="8"/>
      </left>
      <right/>
      <top style="thin">
        <color indexed="8"/>
      </top>
      <bottom style="thick">
        <color indexed="8"/>
      </bottom>
      <diagonal/>
    </border>
    <border>
      <left/>
      <right/>
      <top style="thin">
        <color indexed="8"/>
      </top>
      <bottom style="thick">
        <color indexed="8"/>
      </bottom>
      <diagonal/>
    </border>
    <border>
      <left/>
      <right style="thin">
        <color indexed="8"/>
      </right>
      <top style="thin">
        <color indexed="8"/>
      </top>
      <bottom style="thick">
        <color indexed="8"/>
      </bottom>
      <diagonal/>
    </border>
    <border>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ck">
        <color indexed="8"/>
      </right>
      <top style="thick">
        <color indexed="8"/>
      </top>
      <bottom style="thin">
        <color indexed="8"/>
      </bottom>
      <diagonal/>
    </border>
    <border>
      <left style="thick">
        <color indexed="8"/>
      </left>
      <right style="thin">
        <color indexed="10"/>
      </right>
      <top style="thick">
        <color indexed="8"/>
      </top>
      <bottom style="thin">
        <color indexed="8"/>
      </bottom>
      <diagonal/>
    </border>
    <border>
      <left style="thin">
        <color indexed="10"/>
      </left>
      <right style="thin">
        <color indexed="10"/>
      </right>
      <top style="thick">
        <color indexed="8"/>
      </top>
      <bottom style="thin">
        <color indexed="8"/>
      </bottom>
      <diagonal/>
    </border>
    <border>
      <left style="thin">
        <color indexed="10"/>
      </left>
      <right style="thin">
        <color indexed="8"/>
      </right>
      <top style="thick">
        <color indexed="8"/>
      </top>
      <bottom style="thin">
        <color indexed="8"/>
      </bottom>
      <diagonal/>
    </border>
    <border>
      <left style="thin">
        <color indexed="8"/>
      </left>
      <right style="medium">
        <color indexed="8"/>
      </right>
      <top style="thick">
        <color indexed="8"/>
      </top>
      <bottom style="thin">
        <color indexed="8"/>
      </bottom>
      <diagonal/>
    </border>
    <border>
      <left style="medium">
        <color indexed="8"/>
      </left>
      <right style="medium">
        <color indexed="8"/>
      </right>
      <top style="thick">
        <color indexed="8"/>
      </top>
      <bottom style="thin">
        <color indexed="8"/>
      </bottom>
      <diagonal/>
    </border>
    <border>
      <left style="medium">
        <color indexed="8"/>
      </left>
      <right style="thin">
        <color indexed="8"/>
      </right>
      <top style="thick">
        <color indexed="8"/>
      </top>
      <bottom style="thin">
        <color indexed="8"/>
      </bottom>
      <diagonal/>
    </border>
    <border>
      <left style="thick">
        <color indexed="8"/>
      </left>
      <right style="thick">
        <color indexed="8"/>
      </right>
      <top style="thin">
        <color indexed="8"/>
      </top>
      <bottom style="thin">
        <color indexed="8"/>
      </bottom>
      <diagonal/>
    </border>
    <border>
      <left style="thick">
        <color indexed="8"/>
      </left>
      <right style="thin">
        <color indexed="10"/>
      </right>
      <top style="thin">
        <color indexed="8"/>
      </top>
      <bottom style="thin">
        <color indexed="8"/>
      </bottom>
      <diagonal/>
    </border>
    <border>
      <left style="thin">
        <color indexed="10"/>
      </left>
      <right style="thin">
        <color indexed="10"/>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ck">
        <color indexed="8"/>
      </left>
      <right style="thick">
        <color indexed="8"/>
      </right>
      <top style="thin">
        <color indexed="8"/>
      </top>
      <bottom style="medium">
        <color indexed="8"/>
      </bottom>
      <diagonal/>
    </border>
    <border>
      <left style="thick">
        <color indexed="8"/>
      </left>
      <right style="thin">
        <color indexed="10"/>
      </right>
      <top style="thin">
        <color indexed="8"/>
      </top>
      <bottom style="medium">
        <color indexed="8"/>
      </bottom>
      <diagonal/>
    </border>
    <border>
      <left style="thin">
        <color indexed="10"/>
      </left>
      <right style="thin">
        <color indexed="10"/>
      </right>
      <top style="thin">
        <color indexed="8"/>
      </top>
      <bottom style="medium">
        <color indexed="8"/>
      </bottom>
      <diagonal/>
    </border>
    <border>
      <left style="thin">
        <color indexed="10"/>
      </left>
      <right style="medium">
        <color indexed="8"/>
      </right>
      <top style="thin">
        <color indexed="8"/>
      </top>
      <bottom style="medium">
        <color indexed="8"/>
      </bottom>
      <diagonal/>
    </border>
    <border>
      <left style="medium">
        <color indexed="8"/>
      </left>
      <right style="thin">
        <color indexed="10"/>
      </right>
      <top style="thin">
        <color indexed="8"/>
      </top>
      <bottom style="medium">
        <color indexed="8"/>
      </bottom>
      <diagonal/>
    </border>
    <border>
      <left style="thin">
        <color indexed="10"/>
      </left>
      <right style="thick">
        <color indexed="8"/>
      </right>
      <top style="thin">
        <color indexed="8"/>
      </top>
      <bottom style="medium">
        <color indexed="8"/>
      </bottom>
      <diagonal/>
    </border>
    <border>
      <left style="thick">
        <color indexed="8"/>
      </left>
      <right style="thick">
        <color indexed="8"/>
      </right>
      <top style="medium">
        <color indexed="8"/>
      </top>
      <bottom style="medium">
        <color indexed="8"/>
      </bottom>
      <diagonal/>
    </border>
    <border>
      <left/>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top style="medium">
        <color indexed="8"/>
      </top>
      <bottom style="thin">
        <color indexed="8"/>
      </bottom>
      <diagonal/>
    </border>
    <border>
      <left style="thick">
        <color indexed="8"/>
      </left>
      <right style="thin">
        <color indexed="10"/>
      </right>
      <top style="thin">
        <color indexed="8"/>
      </top>
      <bottom style="thick">
        <color indexed="8"/>
      </bottom>
      <diagonal/>
    </border>
    <border>
      <left style="thin">
        <color indexed="10"/>
      </left>
      <right style="thin">
        <color indexed="10"/>
      </right>
      <top style="thin">
        <color indexed="8"/>
      </top>
      <bottom style="thick">
        <color indexed="8"/>
      </bottom>
      <diagonal/>
    </border>
    <border>
      <left style="thin">
        <color indexed="10"/>
      </left>
      <right style="thin">
        <color indexed="8"/>
      </right>
      <top style="thin">
        <color indexed="8"/>
      </top>
      <bottom style="thick">
        <color indexed="8"/>
      </bottom>
      <diagonal/>
    </border>
    <border>
      <left style="thin">
        <color indexed="8"/>
      </left>
      <right style="medium">
        <color indexed="8"/>
      </right>
      <top style="thin">
        <color indexed="8"/>
      </top>
      <bottom style="thick">
        <color indexed="8"/>
      </bottom>
      <diagonal/>
    </border>
    <border>
      <left style="medium">
        <color indexed="8"/>
      </left>
      <right style="thin">
        <color indexed="10"/>
      </right>
      <top style="thin">
        <color indexed="8"/>
      </top>
      <bottom style="thick">
        <color indexed="8"/>
      </bottom>
      <diagonal/>
    </border>
    <border>
      <left style="thick">
        <color indexed="8"/>
      </left>
      <right style="thin">
        <color indexed="10"/>
      </right>
      <top style="thick">
        <color indexed="8"/>
      </top>
      <bottom style="thick">
        <color indexed="8"/>
      </bottom>
      <diagonal/>
    </border>
    <border>
      <left style="thin">
        <color indexed="10"/>
      </left>
      <right style="thin">
        <color indexed="10"/>
      </right>
      <top style="thick">
        <color indexed="8"/>
      </top>
      <bottom style="thick">
        <color indexed="8"/>
      </bottom>
      <diagonal/>
    </border>
    <border>
      <left style="thin">
        <color indexed="10"/>
      </left>
      <right style="thin">
        <color indexed="8"/>
      </right>
      <top style="thick">
        <color indexed="8"/>
      </top>
      <bottom style="thick">
        <color indexed="8"/>
      </bottom>
      <diagonal/>
    </border>
    <border>
      <left style="thin">
        <color indexed="8"/>
      </left>
      <right style="medium">
        <color indexed="8"/>
      </right>
      <top style="thick">
        <color indexed="8"/>
      </top>
      <bottom style="thick">
        <color indexed="8"/>
      </bottom>
      <diagonal/>
    </border>
    <border>
      <left style="medium">
        <color indexed="8"/>
      </left>
      <right style="thin">
        <color indexed="10"/>
      </right>
      <top style="thick">
        <color indexed="8"/>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ck">
        <color indexed="8"/>
      </left>
      <right style="thick">
        <color indexed="8"/>
      </right>
      <top style="thin">
        <color indexed="8"/>
      </top>
      <bottom style="thick">
        <color indexed="8"/>
      </bottom>
      <diagonal/>
    </border>
    <border>
      <left/>
      <right style="thick">
        <color indexed="8"/>
      </right>
      <top style="thin">
        <color indexed="8"/>
      </top>
      <bottom style="thick">
        <color indexed="8"/>
      </bottom>
      <diagonal/>
    </border>
    <border>
      <left style="thin">
        <color indexed="10"/>
      </left>
      <right style="thin">
        <color indexed="10"/>
      </right>
      <top style="thin">
        <color indexed="10"/>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style="thin">
        <color indexed="10"/>
      </left>
      <right style="thin">
        <color indexed="10"/>
      </right>
      <top style="thin">
        <color indexed="8"/>
      </top>
      <bottom style="thin">
        <color indexed="10"/>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style="thin">
        <color indexed="64"/>
      </bottom>
      <diagonal/>
    </border>
    <border>
      <left style="thick">
        <color indexed="8"/>
      </left>
      <right/>
      <top style="thin">
        <color indexed="10"/>
      </top>
      <bottom style="thin">
        <color indexed="10"/>
      </bottom>
      <diagonal/>
    </border>
    <border>
      <left style="thick">
        <color auto="1"/>
      </left>
      <right style="thick">
        <color auto="1"/>
      </right>
      <top style="thin">
        <color auto="1"/>
      </top>
      <bottom style="thin">
        <color auto="1"/>
      </bottom>
      <diagonal/>
    </border>
    <border>
      <left/>
      <right style="thin">
        <color indexed="8"/>
      </right>
      <top style="thick">
        <color indexed="8"/>
      </top>
      <bottom style="thin">
        <color indexed="8"/>
      </bottom>
      <diagonal/>
    </border>
    <border>
      <left style="thin">
        <color indexed="8"/>
      </left>
      <right/>
      <top style="thick">
        <color indexed="8"/>
      </top>
      <bottom style="thin">
        <color indexed="8"/>
      </bottom>
      <diagonal/>
    </border>
    <border>
      <left style="thick">
        <color auto="1"/>
      </left>
      <right/>
      <top style="thin">
        <color indexed="8"/>
      </top>
      <bottom style="thin">
        <color indexed="8"/>
      </bottom>
      <diagonal/>
    </border>
    <border>
      <left style="thin">
        <color indexed="8"/>
      </left>
      <right/>
      <top style="thin">
        <color indexed="8"/>
      </top>
      <bottom style="thick">
        <color indexed="8"/>
      </bottom>
      <diagonal/>
    </border>
  </borders>
  <cellStyleXfs count="1">
    <xf numFmtId="0" fontId="0" fillId="0" borderId="0" applyNumberFormat="0" applyFill="0" applyBorder="0" applyProtection="0"/>
  </cellStyleXfs>
  <cellXfs count="202">
    <xf numFmtId="0" fontId="0" fillId="0" borderId="0" xfId="0"/>
    <xf numFmtId="0" fontId="0" fillId="0" borderId="0" xfId="0" applyNumberFormat="1"/>
    <xf numFmtId="0" fontId="0" fillId="2" borderId="1" xfId="0" applyFill="1" applyBorder="1" applyAlignment="1">
      <alignment vertical="center"/>
    </xf>
    <xf numFmtId="0" fontId="0" fillId="2" borderId="20" xfId="0" applyFill="1" applyBorder="1" applyAlignment="1">
      <alignment vertical="center"/>
    </xf>
    <xf numFmtId="49" fontId="7" fillId="4" borderId="21" xfId="0" applyNumberFormat="1" applyFont="1" applyFill="1" applyBorder="1" applyAlignment="1">
      <alignment horizontal="center" vertical="center"/>
    </xf>
    <xf numFmtId="49" fontId="9" fillId="4" borderId="25" xfId="0" applyNumberFormat="1" applyFont="1" applyFill="1" applyBorder="1" applyAlignment="1">
      <alignment horizontal="left" vertical="center" wrapText="1"/>
    </xf>
    <xf numFmtId="49" fontId="9" fillId="4" borderId="28" xfId="0" applyNumberFormat="1" applyFont="1" applyFill="1" applyBorder="1" applyAlignment="1">
      <alignment horizontal="left" vertical="center" wrapText="1"/>
    </xf>
    <xf numFmtId="49" fontId="11" fillId="4" borderId="28" xfId="0" applyNumberFormat="1" applyFont="1" applyFill="1" applyBorder="1" applyAlignment="1">
      <alignment horizontal="left" vertical="center" wrapText="1"/>
    </xf>
    <xf numFmtId="49" fontId="7" fillId="4" borderId="37" xfId="0" applyNumberFormat="1" applyFont="1" applyFill="1" applyBorder="1" applyAlignment="1">
      <alignment horizontal="center" vertical="center" wrapText="1"/>
    </xf>
    <xf numFmtId="0" fontId="9" fillId="4" borderId="38" xfId="0" applyFont="1" applyFill="1" applyBorder="1" applyAlignment="1">
      <alignment horizontal="center" vertical="center" wrapText="1"/>
    </xf>
    <xf numFmtId="49" fontId="11" fillId="4" borderId="42" xfId="0" applyNumberFormat="1" applyFont="1" applyFill="1" applyBorder="1" applyAlignment="1">
      <alignment horizontal="center" vertical="center"/>
    </xf>
    <xf numFmtId="49" fontId="11" fillId="4" borderId="43" xfId="0" applyNumberFormat="1" applyFont="1" applyFill="1" applyBorder="1" applyAlignment="1">
      <alignment vertical="center"/>
    </xf>
    <xf numFmtId="0" fontId="9" fillId="4" borderId="39" xfId="0" applyFont="1" applyFill="1" applyBorder="1" applyAlignment="1">
      <alignment horizontal="center" vertical="center"/>
    </xf>
    <xf numFmtId="0" fontId="13" fillId="4" borderId="40" xfId="0" applyFont="1" applyFill="1" applyBorder="1" applyAlignment="1">
      <alignment vertical="center"/>
    </xf>
    <xf numFmtId="0" fontId="0" fillId="4" borderId="44" xfId="0" applyFill="1" applyBorder="1" applyAlignment="1">
      <alignment horizontal="center" vertical="center"/>
    </xf>
    <xf numFmtId="0" fontId="15" fillId="2" borderId="44" xfId="0" applyFont="1" applyFill="1" applyBorder="1" applyAlignment="1">
      <alignment horizontal="center" vertical="center"/>
    </xf>
    <xf numFmtId="165" fontId="15" fillId="2" borderId="47" xfId="0" applyNumberFormat="1" applyFont="1" applyFill="1" applyBorder="1" applyAlignment="1">
      <alignment vertical="center"/>
    </xf>
    <xf numFmtId="0" fontId="0" fillId="4" borderId="48" xfId="0" applyFill="1" applyBorder="1" applyAlignment="1">
      <alignment horizontal="center" vertical="center"/>
    </xf>
    <xf numFmtId="0" fontId="0" fillId="4" borderId="49" xfId="0" applyFill="1" applyBorder="1" applyAlignment="1">
      <alignment horizontal="center" vertical="center"/>
    </xf>
    <xf numFmtId="0" fontId="16" fillId="4" borderId="29" xfId="0" applyFont="1" applyFill="1" applyBorder="1" applyAlignment="1">
      <alignment horizontal="center" vertical="center"/>
    </xf>
    <xf numFmtId="0" fontId="15" fillId="2" borderId="29" xfId="0" applyFont="1" applyFill="1" applyBorder="1" applyAlignment="1">
      <alignment horizontal="center" vertical="center"/>
    </xf>
    <xf numFmtId="165" fontId="15" fillId="2" borderId="30" xfId="0" applyNumberFormat="1" applyFont="1" applyFill="1" applyBorder="1" applyAlignment="1">
      <alignment vertical="center"/>
    </xf>
    <xf numFmtId="0" fontId="9" fillId="4" borderId="55" xfId="0" applyFont="1" applyFill="1" applyBorder="1" applyAlignment="1">
      <alignment vertical="center" wrapText="1"/>
    </xf>
    <xf numFmtId="166" fontId="11" fillId="2" borderId="36" xfId="0" applyNumberFormat="1" applyFont="1" applyFill="1" applyBorder="1" applyAlignment="1">
      <alignment vertical="center"/>
    </xf>
    <xf numFmtId="165" fontId="11" fillId="2" borderId="36" xfId="0" applyNumberFormat="1" applyFont="1" applyFill="1" applyBorder="1" applyAlignment="1">
      <alignment vertical="center"/>
    </xf>
    <xf numFmtId="49" fontId="7" fillId="4" borderId="37" xfId="0" applyNumberFormat="1" applyFont="1" applyFill="1" applyBorder="1" applyAlignment="1">
      <alignment horizontal="left" vertical="center" wrapText="1"/>
    </xf>
    <xf numFmtId="0" fontId="11" fillId="5" borderId="22" xfId="0" applyFont="1" applyFill="1" applyBorder="1" applyAlignment="1">
      <alignment horizontal="right" vertical="center"/>
    </xf>
    <xf numFmtId="0" fontId="11" fillId="5" borderId="23" xfId="0" applyFont="1" applyFill="1" applyBorder="1" applyAlignment="1">
      <alignment horizontal="right" vertical="center"/>
    </xf>
    <xf numFmtId="0" fontId="11" fillId="5" borderId="24" xfId="0" applyFont="1" applyFill="1" applyBorder="1" applyAlignment="1">
      <alignment horizontal="right" vertical="center"/>
    </xf>
    <xf numFmtId="0" fontId="16" fillId="5" borderId="23" xfId="0" applyFont="1" applyFill="1" applyBorder="1" applyAlignment="1">
      <alignment horizontal="right" vertical="center"/>
    </xf>
    <xf numFmtId="0" fontId="0" fillId="5" borderId="23" xfId="0" applyFill="1" applyBorder="1" applyAlignment="1">
      <alignment horizontal="right" vertical="center"/>
    </xf>
    <xf numFmtId="0" fontId="0" fillId="5" borderId="59" xfId="0" applyFill="1" applyBorder="1" applyAlignment="1">
      <alignment horizontal="right" vertical="center"/>
    </xf>
    <xf numFmtId="165" fontId="11" fillId="2" borderId="60" xfId="0" applyNumberFormat="1" applyFont="1" applyFill="1" applyBorder="1" applyAlignment="1">
      <alignment vertical="center"/>
    </xf>
    <xf numFmtId="0" fontId="16" fillId="5" borderId="22" xfId="0" applyFont="1" applyFill="1" applyBorder="1" applyAlignment="1">
      <alignment horizontal="right" vertical="center"/>
    </xf>
    <xf numFmtId="49" fontId="9" fillId="4" borderId="61" xfId="0" applyNumberFormat="1" applyFont="1" applyFill="1" applyBorder="1" applyAlignment="1">
      <alignment horizontal="left" vertical="center" wrapText="1"/>
    </xf>
    <xf numFmtId="164" fontId="15" fillId="2" borderId="26" xfId="0" applyNumberFormat="1" applyFont="1" applyFill="1" applyBorder="1" applyAlignment="1">
      <alignment horizontal="right" vertical="center"/>
    </xf>
    <xf numFmtId="164" fontId="11" fillId="2" borderId="65" xfId="0" applyNumberFormat="1" applyFont="1" applyFill="1" applyBorder="1" applyAlignment="1">
      <alignment horizontal="right" vertical="center"/>
    </xf>
    <xf numFmtId="164" fontId="11" fillId="2" borderId="27" xfId="0" applyNumberFormat="1" applyFont="1" applyFill="1" applyBorder="1" applyAlignment="1">
      <alignment horizontal="right" vertical="center"/>
    </xf>
    <xf numFmtId="49" fontId="9" fillId="4" borderId="68" xfId="0" applyNumberFormat="1" applyFont="1" applyFill="1" applyBorder="1" applyAlignment="1">
      <alignment horizontal="left" vertical="center" wrapText="1"/>
    </xf>
    <xf numFmtId="164" fontId="15" fillId="2" borderId="29" xfId="0" applyNumberFormat="1" applyFont="1" applyFill="1" applyBorder="1" applyAlignment="1">
      <alignment horizontal="right" vertical="center"/>
    </xf>
    <xf numFmtId="164" fontId="11" fillId="2" borderId="71" xfId="0" applyNumberFormat="1" applyFont="1" applyFill="1" applyBorder="1" applyAlignment="1">
      <alignment horizontal="right" vertical="center"/>
    </xf>
    <xf numFmtId="164" fontId="11" fillId="2" borderId="30" xfId="0" applyNumberFormat="1" applyFont="1" applyFill="1" applyBorder="1" applyAlignment="1">
      <alignment horizontal="right" vertical="center"/>
    </xf>
    <xf numFmtId="49" fontId="14" fillId="4" borderId="68" xfId="0" applyNumberFormat="1" applyFont="1" applyFill="1" applyBorder="1" applyAlignment="1">
      <alignment horizontal="left" vertical="center" wrapText="1"/>
    </xf>
    <xf numFmtId="49" fontId="14" fillId="4" borderId="74" xfId="0" applyNumberFormat="1" applyFont="1" applyFill="1" applyBorder="1" applyAlignment="1">
      <alignment horizontal="left" vertical="center" wrapText="1"/>
    </xf>
    <xf numFmtId="0" fontId="0" fillId="2" borderId="44" xfId="0" applyFill="1" applyBorder="1" applyAlignment="1">
      <alignment vertical="center"/>
    </xf>
    <xf numFmtId="164" fontId="11" fillId="2" borderId="82" xfId="0" applyNumberFormat="1" applyFont="1" applyFill="1" applyBorder="1" applyAlignment="1">
      <alignment horizontal="right" vertical="center"/>
    </xf>
    <xf numFmtId="164" fontId="11" fillId="2" borderId="47" xfId="0" applyNumberFormat="1" applyFont="1" applyFill="1" applyBorder="1" applyAlignment="1">
      <alignment horizontal="right" vertical="center"/>
    </xf>
    <xf numFmtId="164" fontId="11" fillId="2" borderId="87" xfId="0" applyNumberFormat="1" applyFont="1" applyFill="1" applyBorder="1" applyAlignment="1">
      <alignment horizontal="right" vertical="center"/>
    </xf>
    <xf numFmtId="49" fontId="9" fillId="4" borderId="37" xfId="0" applyNumberFormat="1" applyFont="1" applyFill="1" applyBorder="1" applyAlignment="1">
      <alignment horizontal="center" vertical="center" wrapText="1"/>
    </xf>
    <xf numFmtId="164" fontId="11" fillId="2" borderId="92" xfId="0" applyNumberFormat="1" applyFont="1" applyFill="1" applyBorder="1" applyAlignment="1">
      <alignment horizontal="right" vertical="center"/>
    </xf>
    <xf numFmtId="164" fontId="11" fillId="2" borderId="60" xfId="0" applyNumberFormat="1" applyFont="1" applyFill="1" applyBorder="1" applyAlignment="1">
      <alignment horizontal="right" vertical="center"/>
    </xf>
    <xf numFmtId="49" fontId="7" fillId="4" borderId="61" xfId="0" applyNumberFormat="1" applyFont="1" applyFill="1" applyBorder="1" applyAlignment="1">
      <alignment horizontal="left" vertical="center" wrapText="1"/>
    </xf>
    <xf numFmtId="49" fontId="9" fillId="4" borderId="97" xfId="0" applyNumberFormat="1" applyFont="1" applyFill="1" applyBorder="1" applyAlignment="1">
      <alignment horizontal="left" vertical="center" wrapText="1"/>
    </xf>
    <xf numFmtId="0" fontId="0" fillId="2" borderId="99" xfId="0" applyFill="1" applyBorder="1"/>
    <xf numFmtId="0" fontId="17" fillId="2" borderId="100" xfId="0" applyFont="1" applyFill="1" applyBorder="1" applyAlignment="1">
      <alignment horizontal="justify"/>
    </xf>
    <xf numFmtId="0" fontId="17" fillId="3" borderId="101" xfId="0" applyFont="1" applyFill="1" applyBorder="1"/>
    <xf numFmtId="49" fontId="17" fillId="2" borderId="103" xfId="0" applyNumberFormat="1" applyFont="1" applyFill="1" applyBorder="1" applyAlignment="1">
      <alignment wrapText="1"/>
    </xf>
    <xf numFmtId="0" fontId="18" fillId="0" borderId="0" xfId="0" applyFont="1"/>
    <xf numFmtId="49" fontId="19" fillId="2" borderId="102" xfId="0" applyNumberFormat="1" applyFont="1" applyFill="1" applyBorder="1" applyAlignment="1">
      <alignment wrapText="1"/>
    </xf>
    <xf numFmtId="0" fontId="0" fillId="2" borderId="105" xfId="0" applyFill="1" applyBorder="1" applyAlignment="1">
      <alignment vertical="center"/>
    </xf>
    <xf numFmtId="164" fontId="9" fillId="2" borderId="49" xfId="0" applyNumberFormat="1" applyFont="1" applyFill="1" applyBorder="1" applyAlignment="1">
      <alignment horizontal="right" vertical="center"/>
    </xf>
    <xf numFmtId="49" fontId="14" fillId="4" borderId="104" xfId="0" applyNumberFormat="1" applyFont="1" applyFill="1" applyBorder="1" applyAlignment="1">
      <alignment horizontal="left" vertical="center" wrapText="1"/>
    </xf>
    <xf numFmtId="164" fontId="9" fillId="2" borderId="33" xfId="0" applyNumberFormat="1" applyFont="1" applyFill="1" applyBorder="1" applyAlignment="1">
      <alignment horizontal="right" vertical="center"/>
    </xf>
    <xf numFmtId="49" fontId="9" fillId="4" borderId="104" xfId="0" applyNumberFormat="1" applyFont="1" applyFill="1" applyBorder="1" applyAlignment="1">
      <alignment horizontal="left" vertical="center" wrapText="1"/>
    </xf>
    <xf numFmtId="49" fontId="9" fillId="4" borderId="104" xfId="0" applyNumberFormat="1" applyFont="1" applyFill="1" applyBorder="1" applyAlignment="1">
      <alignment vertical="center" wrapText="1"/>
    </xf>
    <xf numFmtId="0" fontId="20" fillId="0" borderId="0" xfId="0" applyFont="1"/>
    <xf numFmtId="0" fontId="21" fillId="0" borderId="0" xfId="0" applyFont="1" applyAlignment="1">
      <alignment horizontal="left" vertical="center" wrapText="1"/>
    </xf>
    <xf numFmtId="0" fontId="23" fillId="0" borderId="0" xfId="0" applyFont="1" applyAlignment="1">
      <alignment horizontal="left" vertical="center" wrapText="1"/>
    </xf>
    <xf numFmtId="49" fontId="25" fillId="4" borderId="68" xfId="0" applyNumberFormat="1" applyFont="1" applyFill="1" applyBorder="1" applyAlignment="1">
      <alignment horizontal="left" vertical="center" wrapText="1"/>
    </xf>
    <xf numFmtId="49" fontId="26" fillId="4" borderId="35" xfId="0" applyNumberFormat="1" applyFont="1" applyFill="1" applyBorder="1" applyAlignment="1">
      <alignment horizontal="left" vertical="center" wrapText="1"/>
    </xf>
    <xf numFmtId="0" fontId="27" fillId="0" borderId="0" xfId="0" applyFont="1"/>
    <xf numFmtId="0" fontId="28" fillId="6" borderId="106" xfId="0" applyFont="1" applyFill="1" applyBorder="1" applyAlignment="1">
      <alignment horizontal="left" vertical="top" wrapText="1"/>
    </xf>
    <xf numFmtId="49" fontId="11" fillId="4" borderId="56" xfId="0" applyNumberFormat="1" applyFont="1" applyFill="1" applyBorder="1" applyAlignment="1">
      <alignment horizontal="right" vertical="center"/>
    </xf>
    <xf numFmtId="0" fontId="11" fillId="4" borderId="57" xfId="0" applyFont="1" applyFill="1" applyBorder="1" applyAlignment="1">
      <alignment horizontal="right" vertical="center"/>
    </xf>
    <xf numFmtId="0" fontId="16" fillId="4" borderId="57" xfId="0" applyFont="1" applyFill="1" applyBorder="1" applyAlignment="1">
      <alignment horizontal="right" vertical="center"/>
    </xf>
    <xf numFmtId="0" fontId="16" fillId="4" borderId="58" xfId="0" applyFont="1" applyFill="1" applyBorder="1" applyAlignment="1">
      <alignment horizontal="right" vertical="center"/>
    </xf>
    <xf numFmtId="0" fontId="11" fillId="5" borderId="22" xfId="0" applyFont="1" applyFill="1" applyBorder="1" applyAlignment="1">
      <alignment horizontal="right" vertical="center"/>
    </xf>
    <xf numFmtId="0" fontId="11" fillId="5" borderId="23" xfId="0" applyFont="1" applyFill="1" applyBorder="1" applyAlignment="1">
      <alignment horizontal="right" vertical="center"/>
    </xf>
    <xf numFmtId="0" fontId="11" fillId="5" borderId="24" xfId="0" applyFont="1" applyFill="1" applyBorder="1" applyAlignment="1">
      <alignment horizontal="right" vertical="center"/>
    </xf>
    <xf numFmtId="49" fontId="16" fillId="5" borderId="22" xfId="0" applyNumberFormat="1" applyFont="1" applyFill="1" applyBorder="1" applyAlignment="1">
      <alignment horizontal="right" vertical="center"/>
    </xf>
    <xf numFmtId="0" fontId="16" fillId="5" borderId="23" xfId="0" applyFont="1" applyFill="1" applyBorder="1" applyAlignment="1">
      <alignment horizontal="right" vertical="center"/>
    </xf>
    <xf numFmtId="0" fontId="0" fillId="5" borderId="23" xfId="0" applyFill="1" applyBorder="1" applyAlignment="1">
      <alignment horizontal="right" vertical="center"/>
    </xf>
    <xf numFmtId="0" fontId="0" fillId="5" borderId="59" xfId="0" applyFill="1" applyBorder="1" applyAlignment="1">
      <alignment horizontal="right" vertical="center"/>
    </xf>
    <xf numFmtId="0" fontId="15" fillId="2" borderId="53" xfId="0" applyFont="1" applyFill="1" applyBorder="1" applyAlignment="1">
      <alignment horizontal="center" vertical="center"/>
    </xf>
    <xf numFmtId="0" fontId="0" fillId="2" borderId="54" xfId="0" applyFill="1" applyBorder="1" applyAlignment="1">
      <alignment horizontal="center" vertical="center"/>
    </xf>
    <xf numFmtId="0" fontId="16" fillId="4" borderId="31" xfId="0" applyFont="1" applyFill="1" applyBorder="1" applyAlignment="1">
      <alignment horizontal="center" vertical="center"/>
    </xf>
    <xf numFmtId="0" fontId="16" fillId="4" borderId="32" xfId="0" applyFont="1" applyFill="1" applyBorder="1" applyAlignment="1">
      <alignment horizontal="center" vertical="center"/>
    </xf>
    <xf numFmtId="0" fontId="16" fillId="4" borderId="33" xfId="0" applyFont="1" applyFill="1" applyBorder="1" applyAlignment="1">
      <alignment horizontal="center" vertical="center"/>
    </xf>
    <xf numFmtId="0" fontId="11" fillId="4" borderId="52" xfId="0" applyFont="1" applyFill="1" applyBorder="1" applyAlignment="1">
      <alignment horizontal="center" vertical="center"/>
    </xf>
    <xf numFmtId="0" fontId="11" fillId="4" borderId="32" xfId="0" applyFont="1" applyFill="1" applyBorder="1" applyAlignment="1">
      <alignment horizontal="center" vertical="center"/>
    </xf>
    <xf numFmtId="0" fontId="11" fillId="4" borderId="33" xfId="0" applyFont="1" applyFill="1" applyBorder="1" applyAlignment="1">
      <alignment horizontal="center" vertical="center"/>
    </xf>
    <xf numFmtId="49" fontId="11" fillId="4" borderId="41" xfId="0" applyNumberFormat="1" applyFont="1" applyFill="1" applyBorder="1" applyAlignment="1">
      <alignment horizontal="center" vertical="center"/>
    </xf>
    <xf numFmtId="0" fontId="0" fillId="4" borderId="40" xfId="0" applyFill="1" applyBorder="1" applyAlignment="1">
      <alignment horizontal="center" vertical="center"/>
    </xf>
    <xf numFmtId="49" fontId="9" fillId="4" borderId="39" xfId="0" applyNumberFormat="1" applyFont="1" applyFill="1" applyBorder="1" applyAlignment="1">
      <alignment horizontal="center" vertical="center"/>
    </xf>
    <xf numFmtId="0" fontId="9" fillId="4" borderId="40" xfId="0" applyFont="1" applyFill="1" applyBorder="1" applyAlignment="1">
      <alignment horizontal="center" vertical="center"/>
    </xf>
    <xf numFmtId="3" fontId="15" fillId="2" borderId="62" xfId="0" applyNumberFormat="1" applyFont="1" applyFill="1" applyBorder="1" applyAlignment="1">
      <alignment horizontal="center" vertical="center"/>
    </xf>
    <xf numFmtId="3" fontId="15" fillId="2" borderId="63" xfId="0" applyNumberFormat="1" applyFont="1" applyFill="1" applyBorder="1" applyAlignment="1">
      <alignment horizontal="center" vertical="center"/>
    </xf>
    <xf numFmtId="3" fontId="15" fillId="2" borderId="64" xfId="0" applyNumberFormat="1" applyFont="1" applyFill="1" applyBorder="1" applyAlignment="1">
      <alignment horizontal="center" vertical="center"/>
    </xf>
    <xf numFmtId="3" fontId="15" fillId="2" borderId="66" xfId="0" applyNumberFormat="1" applyFont="1" applyFill="1" applyBorder="1" applyAlignment="1">
      <alignment horizontal="center" vertical="center"/>
    </xf>
    <xf numFmtId="0" fontId="0" fillId="2" borderId="67" xfId="0" applyFill="1" applyBorder="1" applyAlignment="1">
      <alignment horizontal="center" vertical="center"/>
    </xf>
    <xf numFmtId="3" fontId="15" fillId="2" borderId="28" xfId="0" applyNumberFormat="1" applyFont="1" applyFill="1" applyBorder="1" applyAlignment="1">
      <alignment horizontal="center" vertical="center"/>
    </xf>
    <xf numFmtId="3" fontId="15" fillId="2" borderId="29" xfId="0" applyNumberFormat="1" applyFont="1" applyFill="1" applyBorder="1" applyAlignment="1">
      <alignment horizontal="center" vertical="center"/>
    </xf>
    <xf numFmtId="3" fontId="15" fillId="2" borderId="72" xfId="0" applyNumberFormat="1" applyFont="1" applyFill="1" applyBorder="1" applyAlignment="1">
      <alignment horizontal="center" vertical="center"/>
    </xf>
    <xf numFmtId="3" fontId="15" fillId="2" borderId="73" xfId="0" applyNumberFormat="1" applyFont="1" applyFill="1" applyBorder="1" applyAlignment="1">
      <alignment horizontal="center" vertical="center"/>
    </xf>
    <xf numFmtId="3" fontId="15" fillId="2" borderId="69" xfId="0" applyNumberFormat="1" applyFont="1" applyFill="1" applyBorder="1" applyAlignment="1">
      <alignment horizontal="center" vertical="center"/>
    </xf>
    <xf numFmtId="3" fontId="15" fillId="2" borderId="70" xfId="0" applyNumberFormat="1" applyFont="1" applyFill="1" applyBorder="1" applyAlignment="1">
      <alignment horizontal="center" vertical="center"/>
    </xf>
    <xf numFmtId="3" fontId="15" fillId="2" borderId="54" xfId="0" applyNumberFormat="1" applyFont="1" applyFill="1" applyBorder="1" applyAlignment="1">
      <alignment horizontal="center" vertical="center"/>
    </xf>
    <xf numFmtId="0" fontId="10" fillId="2" borderId="31" xfId="0" applyFont="1" applyFill="1" applyBorder="1" applyAlignment="1">
      <alignment horizontal="left" vertical="center"/>
    </xf>
    <xf numFmtId="0" fontId="10" fillId="2" borderId="32" xfId="0" applyFont="1" applyFill="1" applyBorder="1" applyAlignment="1">
      <alignment horizontal="left" vertical="center"/>
    </xf>
    <xf numFmtId="0" fontId="10" fillId="2" borderId="33" xfId="0" applyFont="1" applyFill="1" applyBorder="1" applyAlignment="1">
      <alignment horizontal="left" vertical="center"/>
    </xf>
    <xf numFmtId="49" fontId="25" fillId="2" borderId="29" xfId="0" applyNumberFormat="1" applyFont="1" applyFill="1" applyBorder="1" applyAlignment="1">
      <alignment horizontal="left" vertical="center"/>
    </xf>
    <xf numFmtId="49" fontId="9" fillId="2" borderId="29" xfId="0" applyNumberFormat="1" applyFont="1" applyFill="1" applyBorder="1" applyAlignment="1">
      <alignment horizontal="left" vertical="center"/>
    </xf>
    <xf numFmtId="49" fontId="9" fillId="2" borderId="30" xfId="0" applyNumberFormat="1" applyFont="1" applyFill="1" applyBorder="1" applyAlignment="1">
      <alignment horizontal="left" vertical="center"/>
    </xf>
    <xf numFmtId="0" fontId="10" fillId="2" borderId="110" xfId="0" applyFont="1" applyFill="1" applyBorder="1" applyAlignment="1">
      <alignment horizontal="left" vertical="center"/>
    </xf>
    <xf numFmtId="0" fontId="10" fillId="2" borderId="57" xfId="0" applyFont="1" applyFill="1" applyBorder="1" applyAlignment="1">
      <alignment horizontal="left" vertical="center"/>
    </xf>
    <xf numFmtId="0" fontId="10" fillId="2" borderId="58" xfId="0" applyFont="1" applyFill="1" applyBorder="1" applyAlignment="1">
      <alignment horizontal="left" vertical="center"/>
    </xf>
    <xf numFmtId="49" fontId="25" fillId="2" borderId="31" xfId="0" applyNumberFormat="1" applyFont="1" applyFill="1" applyBorder="1" applyAlignment="1">
      <alignment horizontal="left" vertical="center"/>
    </xf>
    <xf numFmtId="49" fontId="9" fillId="2" borderId="32" xfId="0" applyNumberFormat="1" applyFont="1" applyFill="1" applyBorder="1" applyAlignment="1">
      <alignment horizontal="left" vertical="center"/>
    </xf>
    <xf numFmtId="49" fontId="9" fillId="2" borderId="34" xfId="0" applyNumberFormat="1" applyFont="1" applyFill="1" applyBorder="1" applyAlignment="1">
      <alignment horizontal="left" vertical="center"/>
    </xf>
    <xf numFmtId="49" fontId="10" fillId="2" borderId="31" xfId="0" applyNumberFormat="1" applyFont="1" applyFill="1" applyBorder="1" applyAlignment="1">
      <alignment horizontal="left" vertical="center"/>
    </xf>
    <xf numFmtId="49" fontId="10" fillId="2" borderId="32" xfId="0" applyNumberFormat="1" applyFont="1" applyFill="1" applyBorder="1" applyAlignment="1">
      <alignment horizontal="left" vertical="center"/>
    </xf>
    <xf numFmtId="49" fontId="10" fillId="2" borderId="33" xfId="0" applyNumberFormat="1" applyFont="1" applyFill="1" applyBorder="1" applyAlignment="1">
      <alignment horizontal="left" vertical="center"/>
    </xf>
    <xf numFmtId="0" fontId="10" fillId="2" borderId="109" xfId="0" applyFont="1" applyFill="1" applyBorder="1" applyAlignment="1">
      <alignment horizontal="left" vertical="center"/>
    </xf>
    <xf numFmtId="49" fontId="9" fillId="4" borderId="80" xfId="0" applyNumberFormat="1" applyFont="1" applyFill="1" applyBorder="1" applyAlignment="1">
      <alignment horizontal="left" vertical="center" wrapText="1"/>
    </xf>
    <xf numFmtId="0" fontId="9" fillId="4" borderId="21" xfId="0" applyFont="1" applyFill="1" applyBorder="1" applyAlignment="1">
      <alignment horizontal="left" vertical="center" wrapText="1"/>
    </xf>
    <xf numFmtId="49" fontId="24" fillId="4" borderId="56" xfId="0" applyNumberFormat="1" applyFont="1" applyFill="1" applyBorder="1" applyAlignment="1">
      <alignment horizontal="left" vertical="top" wrapText="1"/>
    </xf>
    <xf numFmtId="0" fontId="14" fillId="4" borderId="57" xfId="0" applyFont="1" applyFill="1" applyBorder="1" applyAlignment="1">
      <alignment horizontal="left" vertical="top" wrapText="1"/>
    </xf>
    <xf numFmtId="0" fontId="14" fillId="4" borderId="98" xfId="0" applyFont="1" applyFill="1" applyBorder="1" applyAlignment="1">
      <alignment horizontal="left" vertical="top" wrapText="1"/>
    </xf>
    <xf numFmtId="49" fontId="11" fillId="2" borderId="89" xfId="0" applyNumberFormat="1" applyFont="1" applyFill="1" applyBorder="1" applyAlignment="1">
      <alignment horizontal="right" vertical="center"/>
    </xf>
    <xf numFmtId="0" fontId="0" fillId="2" borderId="90" xfId="0" applyFill="1" applyBorder="1" applyAlignment="1">
      <alignment vertical="center"/>
    </xf>
    <xf numFmtId="0" fontId="0" fillId="2" borderId="91" xfId="0" applyFill="1" applyBorder="1" applyAlignment="1">
      <alignment vertical="center"/>
    </xf>
    <xf numFmtId="49" fontId="11" fillId="2" borderId="93" xfId="0" applyNumberFormat="1" applyFont="1" applyFill="1" applyBorder="1" applyAlignment="1">
      <alignment horizontal="right" vertical="center"/>
    </xf>
    <xf numFmtId="164" fontId="11" fillId="2" borderId="90" xfId="0" applyNumberFormat="1" applyFont="1" applyFill="1" applyBorder="1" applyAlignment="1">
      <alignment horizontal="right" vertical="center"/>
    </xf>
    <xf numFmtId="49" fontId="11" fillId="2" borderId="89" xfId="0" applyNumberFormat="1" applyFont="1" applyFill="1" applyBorder="1" applyAlignment="1">
      <alignment horizontal="left" vertical="center"/>
    </xf>
    <xf numFmtId="0" fontId="0" fillId="2" borderId="90" xfId="0" applyFill="1" applyBorder="1" applyAlignment="1">
      <alignment horizontal="left" vertical="center"/>
    </xf>
    <xf numFmtId="0" fontId="0" fillId="2" borderId="91" xfId="0" applyFill="1" applyBorder="1" applyAlignment="1">
      <alignment horizontal="left" vertical="center"/>
    </xf>
    <xf numFmtId="49" fontId="7" fillId="4" borderId="94" xfId="0" applyNumberFormat="1" applyFont="1" applyFill="1" applyBorder="1" applyAlignment="1">
      <alignment horizontal="left" vertical="center" wrapText="1"/>
    </xf>
    <xf numFmtId="0" fontId="7" fillId="4" borderId="95" xfId="0" applyFont="1" applyFill="1" applyBorder="1" applyAlignment="1">
      <alignment horizontal="left" vertical="center" wrapText="1"/>
    </xf>
    <xf numFmtId="0" fontId="7" fillId="4" borderId="96" xfId="0" applyFont="1" applyFill="1" applyBorder="1" applyAlignment="1">
      <alignment horizontal="left" vertical="center" wrapText="1"/>
    </xf>
    <xf numFmtId="49" fontId="7" fillId="4" borderId="52" xfId="0" applyNumberFormat="1" applyFont="1" applyFill="1" applyBorder="1" applyAlignment="1">
      <alignment horizontal="left" vertical="center"/>
    </xf>
    <xf numFmtId="0" fontId="7" fillId="4" borderId="32" xfId="0" applyFont="1" applyFill="1" applyBorder="1" applyAlignment="1">
      <alignment horizontal="left" vertical="center"/>
    </xf>
    <xf numFmtId="0" fontId="7" fillId="4" borderId="34" xfId="0" applyFont="1" applyFill="1" applyBorder="1" applyAlignment="1">
      <alignment horizontal="left" vertical="center"/>
    </xf>
    <xf numFmtId="3" fontId="15" fillId="2" borderId="89" xfId="0" applyNumberFormat="1" applyFont="1" applyFill="1" applyBorder="1" applyAlignment="1">
      <alignment horizontal="center" vertical="center"/>
    </xf>
    <xf numFmtId="3" fontId="15" fillId="2" borderId="90" xfId="0" applyNumberFormat="1" applyFont="1" applyFill="1" applyBorder="1" applyAlignment="1">
      <alignment horizontal="center" vertical="center"/>
    </xf>
    <xf numFmtId="3" fontId="15" fillId="2" borderId="91" xfId="0" applyNumberFormat="1" applyFont="1" applyFill="1" applyBorder="1" applyAlignment="1">
      <alignment horizontal="center" vertical="center"/>
    </xf>
    <xf numFmtId="49" fontId="15" fillId="2" borderId="48" xfId="0" applyNumberFormat="1" applyFont="1" applyFill="1" applyBorder="1" applyAlignment="1">
      <alignment horizontal="left" vertical="center"/>
    </xf>
    <xf numFmtId="3" fontId="15" fillId="2" borderId="81" xfId="0" applyNumberFormat="1" applyFont="1" applyFill="1" applyBorder="1" applyAlignment="1">
      <alignment horizontal="left" vertical="center"/>
    </xf>
    <xf numFmtId="3" fontId="15" fillId="2" borderId="49" xfId="0" applyNumberFormat="1" applyFont="1" applyFill="1" applyBorder="1" applyAlignment="1">
      <alignment horizontal="left" vertical="center"/>
    </xf>
    <xf numFmtId="49" fontId="15" fillId="2" borderId="84" xfId="0" applyNumberFormat="1" applyFont="1" applyFill="1" applyBorder="1" applyAlignment="1">
      <alignment horizontal="left" vertical="center"/>
    </xf>
    <xf numFmtId="3" fontId="15" fillId="2" borderId="85" xfId="0" applyNumberFormat="1" applyFont="1" applyFill="1" applyBorder="1" applyAlignment="1">
      <alignment horizontal="left" vertical="center"/>
    </xf>
    <xf numFmtId="3" fontId="15" fillId="2" borderId="86" xfId="0" applyNumberFormat="1" applyFont="1" applyFill="1" applyBorder="1" applyAlignment="1">
      <alignment horizontal="left" vertical="center"/>
    </xf>
    <xf numFmtId="49" fontId="15" fillId="2" borderId="83" xfId="0" applyNumberFormat="1" applyFont="1" applyFill="1" applyBorder="1" applyAlignment="1">
      <alignment horizontal="left" vertical="center"/>
    </xf>
    <xf numFmtId="49" fontId="15" fillId="2" borderId="88" xfId="0" applyNumberFormat="1" applyFont="1" applyFill="1" applyBorder="1" applyAlignment="1">
      <alignment horizontal="left" vertical="center"/>
    </xf>
    <xf numFmtId="0" fontId="1" fillId="3" borderId="2"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14" xfId="0" applyFont="1" applyFill="1" applyBorder="1" applyAlignment="1">
      <alignment horizontal="center" vertical="center"/>
    </xf>
    <xf numFmtId="49" fontId="7" fillId="4" borderId="22" xfId="0" applyNumberFormat="1" applyFont="1" applyFill="1" applyBorder="1" applyAlignment="1">
      <alignment horizontal="center" vertical="center"/>
    </xf>
    <xf numFmtId="0" fontId="7" fillId="4" borderId="23" xfId="0" applyFont="1" applyFill="1" applyBorder="1" applyAlignment="1">
      <alignment horizontal="center" vertical="center"/>
    </xf>
    <xf numFmtId="0" fontId="8" fillId="4" borderId="24" xfId="0" applyFont="1" applyFill="1" applyBorder="1" applyAlignment="1">
      <alignment vertical="center"/>
    </xf>
    <xf numFmtId="0" fontId="8" fillId="4" borderId="24" xfId="0" applyFont="1" applyFill="1" applyBorder="1" applyAlignment="1">
      <alignment horizontal="center" vertical="center"/>
    </xf>
    <xf numFmtId="49" fontId="9" fillId="4" borderId="22" xfId="0" applyNumberFormat="1" applyFont="1" applyFill="1" applyBorder="1" applyAlignment="1">
      <alignment horizontal="center" vertical="center"/>
    </xf>
    <xf numFmtId="0" fontId="13" fillId="4" borderId="23" xfId="0" applyFont="1" applyFill="1" applyBorder="1" applyAlignment="1">
      <alignment horizontal="center" vertical="center"/>
    </xf>
    <xf numFmtId="0" fontId="13" fillId="4" borderId="23" xfId="0" applyFont="1" applyFill="1" applyBorder="1" applyAlignment="1">
      <alignment vertical="center"/>
    </xf>
    <xf numFmtId="0" fontId="13" fillId="4" borderId="24" xfId="0" applyFont="1" applyFill="1" applyBorder="1" applyAlignment="1">
      <alignment vertical="center"/>
    </xf>
    <xf numFmtId="49" fontId="2" fillId="3" borderId="3" xfId="0" applyNumberFormat="1" applyFont="1" applyFill="1" applyBorder="1" applyAlignment="1">
      <alignment horizontal="center" vertical="center"/>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49" fontId="9" fillId="2" borderId="108" xfId="0" applyNumberFormat="1" applyFont="1" applyFill="1" applyBorder="1" applyAlignment="1">
      <alignment horizontal="left" vertical="center"/>
    </xf>
    <xf numFmtId="49" fontId="9" fillId="2" borderId="95" xfId="0" applyNumberFormat="1" applyFont="1" applyFill="1" applyBorder="1" applyAlignment="1">
      <alignment horizontal="left" vertical="center"/>
    </xf>
    <xf numFmtId="49" fontId="9" fillId="2" borderId="107" xfId="0" applyNumberFormat="1" applyFont="1" applyFill="1" applyBorder="1" applyAlignment="1">
      <alignment horizontal="left" vertical="center"/>
    </xf>
    <xf numFmtId="49" fontId="25" fillId="2" borderId="26" xfId="0" applyNumberFormat="1" applyFont="1" applyFill="1" applyBorder="1" applyAlignment="1">
      <alignment horizontal="left" vertical="center"/>
    </xf>
    <xf numFmtId="49" fontId="9" fillId="2" borderId="26" xfId="0" applyNumberFormat="1" applyFont="1" applyFill="1" applyBorder="1" applyAlignment="1">
      <alignment horizontal="left" vertical="center"/>
    </xf>
    <xf numFmtId="49" fontId="9" fillId="2" borderId="27" xfId="0" applyNumberFormat="1" applyFont="1" applyFill="1" applyBorder="1" applyAlignment="1">
      <alignment horizontal="left" vertical="center"/>
    </xf>
    <xf numFmtId="49" fontId="9" fillId="2" borderId="31" xfId="0" applyNumberFormat="1" applyFont="1" applyFill="1" applyBorder="1" applyAlignment="1">
      <alignment horizontal="left" vertical="center"/>
    </xf>
    <xf numFmtId="49" fontId="9" fillId="2" borderId="33" xfId="0" applyNumberFormat="1" applyFont="1" applyFill="1" applyBorder="1" applyAlignment="1">
      <alignment horizontal="left" vertical="center"/>
    </xf>
    <xf numFmtId="49" fontId="5" fillId="3" borderId="9" xfId="0" applyNumberFormat="1"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49" fontId="5" fillId="3" borderId="15" xfId="0" applyNumberFormat="1"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19" xfId="0"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1" xfId="0" applyFont="1" applyFill="1" applyBorder="1" applyAlignment="1">
      <alignment horizontal="center" vertical="center" wrapText="1"/>
    </xf>
    <xf numFmtId="49" fontId="15" fillId="2" borderId="75" xfId="0" applyNumberFormat="1" applyFont="1" applyFill="1" applyBorder="1" applyAlignment="1">
      <alignment horizontal="left" vertical="center"/>
    </xf>
    <xf numFmtId="3" fontId="15" fillId="2" borderId="76" xfId="0" applyNumberFormat="1" applyFont="1" applyFill="1" applyBorder="1" applyAlignment="1">
      <alignment horizontal="left" vertical="center"/>
    </xf>
    <xf numFmtId="3" fontId="15" fillId="2" borderId="77" xfId="0" applyNumberFormat="1" applyFont="1" applyFill="1" applyBorder="1" applyAlignment="1">
      <alignment horizontal="left" vertical="center"/>
    </xf>
    <xf numFmtId="49" fontId="15" fillId="2" borderId="78" xfId="0" applyNumberFormat="1" applyFont="1" applyFill="1" applyBorder="1" applyAlignment="1">
      <alignment horizontal="left" vertical="center"/>
    </xf>
    <xf numFmtId="3" fontId="15" fillId="2" borderId="79" xfId="0" applyNumberFormat="1" applyFont="1" applyFill="1" applyBorder="1" applyAlignment="1">
      <alignment horizontal="left" vertical="center"/>
    </xf>
    <xf numFmtId="0" fontId="15" fillId="2" borderId="50" xfId="0" applyFont="1" applyFill="1" applyBorder="1" applyAlignment="1">
      <alignment horizontal="center" vertical="center"/>
    </xf>
    <xf numFmtId="0" fontId="0" fillId="2" borderId="51" xfId="0" applyFill="1" applyBorder="1" applyAlignment="1">
      <alignment horizontal="center" vertical="center"/>
    </xf>
    <xf numFmtId="0" fontId="15" fillId="2" borderId="45" xfId="0" applyFont="1" applyFill="1" applyBorder="1" applyAlignment="1">
      <alignment horizontal="center" vertical="center"/>
    </xf>
    <xf numFmtId="0" fontId="0" fillId="2" borderId="46" xfId="0" applyFill="1" applyBorder="1" applyAlignment="1">
      <alignment horizontal="center" vertical="center"/>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D8D8D8"/>
      <rgbColor rgb="FFFF0000"/>
      <rgbColor rgb="FFECECEC"/>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jpe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eg"/><Relationship Id="rId5" Type="http://schemas.openxmlformats.org/officeDocument/2006/relationships/image" Target="../media/image8.png"/><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11</xdr:col>
      <xdr:colOff>323850</xdr:colOff>
      <xdr:row>0</xdr:row>
      <xdr:rowOff>0</xdr:rowOff>
    </xdr:from>
    <xdr:to>
      <xdr:col>13</xdr:col>
      <xdr:colOff>1084207</xdr:colOff>
      <xdr:row>9</xdr:row>
      <xdr:rowOff>28008</xdr:rowOff>
    </xdr:to>
    <xdr:pic>
      <xdr:nvPicPr>
        <xdr:cNvPr id="2" name="Picture 9" descr="Picture 9">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1306175" y="0"/>
          <a:ext cx="1979557" cy="2485458"/>
        </a:xfrm>
        <a:prstGeom prst="rect">
          <a:avLst/>
        </a:prstGeom>
        <a:ln w="12700" cap="flat">
          <a:noFill/>
          <a:miter lim="400000"/>
        </a:ln>
        <a:effectLst/>
      </xdr:spPr>
    </xdr:pic>
    <xdr:clientData/>
  </xdr:twoCellAnchor>
  <xdr:twoCellAnchor>
    <xdr:from>
      <xdr:col>1</xdr:col>
      <xdr:colOff>580813</xdr:colOff>
      <xdr:row>0</xdr:row>
      <xdr:rowOff>0</xdr:rowOff>
    </xdr:from>
    <xdr:to>
      <xdr:col>1</xdr:col>
      <xdr:colOff>3019213</xdr:colOff>
      <xdr:row>8</xdr:row>
      <xdr:rowOff>390525</xdr:rowOff>
    </xdr:to>
    <xdr:pic>
      <xdr:nvPicPr>
        <xdr:cNvPr id="3" name="Picture 2" descr="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80813" y="0"/>
          <a:ext cx="2438400" cy="2442845"/>
        </a:xfrm>
        <a:prstGeom prst="rect">
          <a:avLst/>
        </a:prstGeom>
        <a:ln w="12700" cap="flat">
          <a:noFill/>
          <a:miter lim="4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1390650</xdr:colOff>
      <xdr:row>2</xdr:row>
      <xdr:rowOff>78479</xdr:rowOff>
    </xdr:from>
    <xdr:to>
      <xdr:col>1</xdr:col>
      <xdr:colOff>6350</xdr:colOff>
      <xdr:row>2</xdr:row>
      <xdr:rowOff>1188080</xdr:rowOff>
    </xdr:to>
    <xdr:sp macro="" textlink="">
      <xdr:nvSpPr>
        <xdr:cNvPr id="5" name="Text Box 2">
          <a:extLst>
            <a:ext uri="{FF2B5EF4-FFF2-40B4-BE49-F238E27FC236}">
              <a16:creationId xmlns:a16="http://schemas.microsoft.com/office/drawing/2014/main" id="{00000000-0008-0000-0100-000005000000}"/>
            </a:ext>
          </a:extLst>
        </xdr:cNvPr>
        <xdr:cNvSpPr txBox="1"/>
      </xdr:nvSpPr>
      <xdr:spPr>
        <a:xfrm>
          <a:off x="1390650" y="180079"/>
          <a:ext cx="5524500" cy="1109602"/>
        </a:xfrm>
        <a:prstGeom prst="rect">
          <a:avLst/>
        </a:prstGeom>
        <a:solidFill>
          <a:srgbClr val="000000"/>
        </a:solidFill>
        <a:ln w="28575" cap="flat">
          <a:solidFill>
            <a:srgbClr val="000000"/>
          </a:solidFill>
          <a:prstDash val="solid"/>
          <a:miter lim="8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square" lIns="45719" tIns="45719" rIns="45719" bIns="45719" numCol="1" anchor="ctr">
          <a:noAutofit/>
        </a:bodyPr>
        <a:lstStyle/>
        <a:p>
          <a:pPr marL="0" marR="0" indent="0" algn="ctr" defTabSz="914400" latinLnBrk="0">
            <a:lnSpc>
              <a:spcPct val="100000"/>
            </a:lnSpc>
            <a:spcBef>
              <a:spcPts val="0"/>
            </a:spcBef>
            <a:spcAft>
              <a:spcPts val="0"/>
            </a:spcAft>
            <a:buClrTx/>
            <a:buSzTx/>
            <a:buFontTx/>
            <a:buNone/>
            <a:defRPr sz="1600" b="1" i="0" u="none" strike="noStrike" cap="none" spc="0" baseline="0">
              <a:solidFill>
                <a:srgbClr val="FFFFFF"/>
              </a:solidFill>
              <a:uFillTx/>
              <a:latin typeface="Tahoma"/>
              <a:ea typeface="Tahoma"/>
              <a:cs typeface="Tahoma"/>
              <a:sym typeface="Tahoma"/>
            </a:defRPr>
          </a:pPr>
          <a:r>
            <a:rPr sz="1600" b="1" i="0" u="none" strike="noStrike" cap="none" spc="0" baseline="0">
              <a:solidFill>
                <a:srgbClr val="FFFFFF"/>
              </a:solidFill>
              <a:uFillTx/>
              <a:latin typeface="Tahoma"/>
              <a:ea typeface="Tahoma"/>
              <a:cs typeface="Tahoma"/>
              <a:sym typeface="Tahoma"/>
            </a:rPr>
            <a:t>27th Ulysses SA National Convention 202</a:t>
          </a:r>
          <a:r>
            <a:rPr lang="en-US" sz="1600" b="1" i="0" u="none" strike="noStrike" cap="none" spc="0" baseline="0">
              <a:solidFill>
                <a:srgbClr val="FFFFFF"/>
              </a:solidFill>
              <a:uFillTx/>
              <a:latin typeface="Tahoma"/>
              <a:ea typeface="Tahoma"/>
              <a:cs typeface="Tahoma"/>
              <a:sym typeface="Tahoma"/>
            </a:rPr>
            <a:t>6</a:t>
          </a:r>
          <a:r>
            <a:rPr sz="1600" b="1" i="0" u="none" strike="noStrike" cap="none" spc="0" baseline="0">
              <a:solidFill>
                <a:srgbClr val="FFFFFF"/>
              </a:solidFill>
              <a:uFillTx/>
              <a:latin typeface="Tahoma"/>
              <a:ea typeface="Tahoma"/>
              <a:cs typeface="Tahoma"/>
              <a:sym typeface="Tahoma"/>
            </a:rPr>
            <a:t> </a:t>
          </a:r>
          <a:endParaRPr sz="1000" b="1" i="0" u="none" strike="noStrike" cap="none" spc="0" baseline="0">
            <a:solidFill>
              <a:srgbClr val="FFFFFF"/>
            </a:solidFill>
            <a:uFillTx/>
            <a:latin typeface="Tahoma"/>
            <a:ea typeface="Tahoma"/>
            <a:cs typeface="Tahoma"/>
            <a:sym typeface="Tahoma"/>
          </a:endParaRPr>
        </a:p>
        <a:p>
          <a:pPr marL="0" marR="0" indent="0" algn="ctr" defTabSz="914400" latinLnBrk="0">
            <a:lnSpc>
              <a:spcPct val="100000"/>
            </a:lnSpc>
            <a:spcBef>
              <a:spcPts val="0"/>
            </a:spcBef>
            <a:spcAft>
              <a:spcPts val="0"/>
            </a:spcAft>
            <a:buClrTx/>
            <a:buSzTx/>
            <a:buFontTx/>
            <a:buNone/>
            <a:defRPr sz="1600" b="1" i="0" u="none" strike="noStrike" cap="none" spc="0" baseline="0">
              <a:solidFill>
                <a:srgbClr val="FFFFFF"/>
              </a:solidFill>
              <a:uFillTx/>
              <a:latin typeface="Tahoma"/>
              <a:ea typeface="Tahoma"/>
              <a:cs typeface="Tahoma"/>
              <a:sym typeface="Tahoma"/>
            </a:defRPr>
          </a:pPr>
          <a:r>
            <a:rPr sz="1600" b="1" i="0" u="none" strike="noStrike" cap="none" spc="0" baseline="0">
              <a:solidFill>
                <a:srgbClr val="FFFFFF"/>
              </a:solidFill>
              <a:uFillTx/>
              <a:latin typeface="Tahoma"/>
              <a:ea typeface="Tahoma"/>
              <a:cs typeface="Tahoma"/>
              <a:sym typeface="Tahoma"/>
            </a:rPr>
            <a:t>Indemnity Form.</a:t>
          </a:r>
        </a:p>
      </xdr:txBody>
    </xdr:sp>
    <xdr:clientData/>
  </xdr:twoCellAnchor>
  <xdr:twoCellAnchor>
    <xdr:from>
      <xdr:col>0</xdr:col>
      <xdr:colOff>0</xdr:colOff>
      <xdr:row>0</xdr:row>
      <xdr:rowOff>53340</xdr:rowOff>
    </xdr:from>
    <xdr:to>
      <xdr:col>0</xdr:col>
      <xdr:colOff>1270000</xdr:colOff>
      <xdr:row>2</xdr:row>
      <xdr:rowOff>1321804</xdr:rowOff>
    </xdr:to>
    <xdr:pic>
      <xdr:nvPicPr>
        <xdr:cNvPr id="6" name="Picture 5" descr="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0" y="53340"/>
          <a:ext cx="1270000" cy="1359904"/>
        </a:xfrm>
        <a:prstGeom prst="rect">
          <a:avLst/>
        </a:prstGeom>
        <a:ln w="12700" cap="flat">
          <a:noFill/>
          <a:miter lim="400000"/>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254000</xdr:colOff>
      <xdr:row>5</xdr:row>
      <xdr:rowOff>118766</xdr:rowOff>
    </xdr:from>
    <xdr:to>
      <xdr:col>10</xdr:col>
      <xdr:colOff>254000</xdr:colOff>
      <xdr:row>38</xdr:row>
      <xdr:rowOff>63732</xdr:rowOff>
    </xdr:to>
    <xdr:pic>
      <xdr:nvPicPr>
        <xdr:cNvPr id="8" name="pasted-movie.png" descr="pasted-movie.png">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254000" y="944266"/>
          <a:ext cx="7620000" cy="5393267"/>
        </a:xfrm>
        <a:prstGeom prst="rect">
          <a:avLst/>
        </a:prstGeom>
        <a:ln w="12700" cap="flat">
          <a:noFill/>
          <a:miter lim="400000"/>
        </a:ln>
        <a:effectLst/>
      </xdr:spPr>
    </xdr:pic>
    <xdr:clientData/>
  </xdr:twoCellAnchor>
  <xdr:twoCellAnchor>
    <xdr:from>
      <xdr:col>10</xdr:col>
      <xdr:colOff>687203</xdr:colOff>
      <xdr:row>5</xdr:row>
      <xdr:rowOff>113511</xdr:rowOff>
    </xdr:from>
    <xdr:to>
      <xdr:col>21</xdr:col>
      <xdr:colOff>149998</xdr:colOff>
      <xdr:row>39</xdr:row>
      <xdr:rowOff>57892</xdr:rowOff>
    </xdr:to>
    <xdr:pic>
      <xdr:nvPicPr>
        <xdr:cNvPr id="9" name="pasted-movie.png" descr="pasted-movie.png">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a:stretch>
          <a:fillRect/>
        </a:stretch>
      </xdr:blipFill>
      <xdr:spPr>
        <a:xfrm>
          <a:off x="8307203" y="939011"/>
          <a:ext cx="7844796" cy="5557782"/>
        </a:xfrm>
        <a:prstGeom prst="rect">
          <a:avLst/>
        </a:prstGeom>
        <a:ln w="12700" cap="flat">
          <a:noFill/>
          <a:miter lim="400000"/>
        </a:ln>
        <a:effectLst/>
      </xdr:spPr>
    </xdr:pic>
    <xdr:clientData/>
  </xdr:twoCellAnchor>
  <xdr:twoCellAnchor>
    <xdr:from>
      <xdr:col>0</xdr:col>
      <xdr:colOff>518103</xdr:colOff>
      <xdr:row>39</xdr:row>
      <xdr:rowOff>38652</xdr:rowOff>
    </xdr:from>
    <xdr:to>
      <xdr:col>1</xdr:col>
      <xdr:colOff>192340</xdr:colOff>
      <xdr:row>41</xdr:row>
      <xdr:rowOff>3473</xdr:rowOff>
    </xdr:to>
    <xdr:sp macro="" textlink="">
      <xdr:nvSpPr>
        <xdr:cNvPr id="10" name="BUFF">
          <a:extLst>
            <a:ext uri="{FF2B5EF4-FFF2-40B4-BE49-F238E27FC236}">
              <a16:creationId xmlns:a16="http://schemas.microsoft.com/office/drawing/2014/main" id="{00000000-0008-0000-0200-00000A000000}"/>
            </a:ext>
          </a:extLst>
        </xdr:cNvPr>
        <xdr:cNvSpPr txBox="1"/>
      </xdr:nvSpPr>
      <xdr:spPr>
        <a:xfrm>
          <a:off x="518103" y="6477552"/>
          <a:ext cx="436238" cy="295022"/>
        </a:xfrm>
        <a:prstGeom prst="rect">
          <a:avLst/>
        </a:prstGeom>
        <a:no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none" lIns="45719" tIns="45719" rIns="45719" bIns="45719" numCol="1" anchor="t">
          <a:spAutoFit/>
        </a:bodyPr>
        <a:lstStyle/>
        <a:p>
          <a:pPr marL="0" marR="0" indent="0" algn="l" defTabSz="914400" rtl="0" latinLnBrk="0">
            <a:lnSpc>
              <a:spcPct val="100000"/>
            </a:lnSpc>
            <a:spcBef>
              <a:spcPts val="0"/>
            </a:spcBef>
            <a:spcAft>
              <a:spcPts val="0"/>
            </a:spcAft>
            <a:buClrTx/>
            <a:buSzTx/>
            <a:buFontTx/>
            <a:buNone/>
            <a:defRPr sz="1100" b="0" i="0" u="none" strike="noStrike" cap="none" spc="0" baseline="0">
              <a:solidFill>
                <a:srgbClr val="000000"/>
              </a:solidFill>
              <a:uFillTx/>
              <a:latin typeface="Calibri"/>
              <a:ea typeface="Calibri"/>
              <a:cs typeface="Calibri"/>
              <a:sym typeface="Calibri"/>
            </a:defRPr>
          </a:pPr>
          <a:r>
            <a:rPr sz="1100" b="0" i="0" u="none" strike="noStrike" cap="none" spc="0" baseline="0">
              <a:solidFill>
                <a:srgbClr val="000000"/>
              </a:solidFill>
              <a:uFillTx/>
              <a:latin typeface="Calibri"/>
              <a:ea typeface="Calibri"/>
              <a:cs typeface="Calibri"/>
              <a:sym typeface="Calibri"/>
            </a:rPr>
            <a:t>BUFF</a:t>
          </a:r>
        </a:p>
      </xdr:txBody>
    </xdr:sp>
    <xdr:clientData/>
  </xdr:twoCellAnchor>
  <xdr:twoCellAnchor>
    <xdr:from>
      <xdr:col>1</xdr:col>
      <xdr:colOff>248992</xdr:colOff>
      <xdr:row>39</xdr:row>
      <xdr:rowOff>57891</xdr:rowOff>
    </xdr:from>
    <xdr:to>
      <xdr:col>17</xdr:col>
      <xdr:colOff>448447</xdr:colOff>
      <xdr:row>56</xdr:row>
      <xdr:rowOff>142875</xdr:rowOff>
    </xdr:to>
    <xdr:pic>
      <xdr:nvPicPr>
        <xdr:cNvPr id="11" name="Screenshot 2025-11-04 at 12.43.02.png" descr="Screenshot 2025-11-04 at 12.43.02.png">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a:stretch>
          <a:fillRect/>
        </a:stretch>
      </xdr:blipFill>
      <xdr:spPr>
        <a:xfrm>
          <a:off x="915742" y="7982691"/>
          <a:ext cx="10867455" cy="2837709"/>
        </a:xfrm>
        <a:prstGeom prst="rect">
          <a:avLst/>
        </a:prstGeom>
        <a:ln w="12700" cap="flat">
          <a:noFill/>
          <a:miter lim="400000"/>
        </a:ln>
        <a:effectLst/>
      </xdr:spPr>
    </xdr:pic>
    <xdr:clientData/>
  </xdr:twoCellAnchor>
  <xdr:twoCellAnchor editAs="oneCell">
    <xdr:from>
      <xdr:col>0</xdr:col>
      <xdr:colOff>133350</xdr:colOff>
      <xdr:row>0</xdr:row>
      <xdr:rowOff>57150</xdr:rowOff>
    </xdr:from>
    <xdr:to>
      <xdr:col>4</xdr:col>
      <xdr:colOff>161925</xdr:colOff>
      <xdr:row>7</xdr:row>
      <xdr:rowOff>9525</xdr:rowOff>
    </xdr:to>
    <xdr:pic>
      <xdr:nvPicPr>
        <xdr:cNvPr id="2" name="Picture 1" descr="Promo T-Shir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350" y="57150"/>
          <a:ext cx="2695575" cy="26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133350</xdr:colOff>
      <xdr:row>0</xdr:row>
      <xdr:rowOff>76200</xdr:rowOff>
    </xdr:from>
    <xdr:to>
      <xdr:col>15</xdr:col>
      <xdr:colOff>95250</xdr:colOff>
      <xdr:row>6</xdr:row>
      <xdr:rowOff>123825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5"/>
        <a:stretch>
          <a:fillRect/>
        </a:stretch>
      </xdr:blipFill>
      <xdr:spPr>
        <a:xfrm>
          <a:off x="7467600" y="76200"/>
          <a:ext cx="2628900" cy="2628900"/>
        </a:xfrm>
        <a:prstGeom prst="rect">
          <a:avLst/>
        </a:prstGeom>
      </xdr:spPr>
    </xdr:pic>
    <xdr:clientData/>
  </xdr:twoCellAnchor>
  <xdr:twoCellAnchor editAs="oneCell">
    <xdr:from>
      <xdr:col>4</xdr:col>
      <xdr:colOff>180975</xdr:colOff>
      <xdr:row>0</xdr:row>
      <xdr:rowOff>28575</xdr:rowOff>
    </xdr:from>
    <xdr:to>
      <xdr:col>8</xdr:col>
      <xdr:colOff>266700</xdr:colOff>
      <xdr:row>7</xdr:row>
      <xdr:rowOff>38100</xdr:rowOff>
    </xdr:to>
    <xdr:pic>
      <xdr:nvPicPr>
        <xdr:cNvPr id="4" name="Picture 3" descr="Activ-T Long Sleeve">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847975" y="28575"/>
          <a:ext cx="2752725"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190500</xdr:colOff>
      <xdr:row>0</xdr:row>
      <xdr:rowOff>142875</xdr:rowOff>
    </xdr:from>
    <xdr:to>
      <xdr:col>19</xdr:col>
      <xdr:colOff>66675</xdr:colOff>
      <xdr:row>6</xdr:row>
      <xdr:rowOff>104775</xdr:rowOff>
    </xdr:to>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191750" y="142875"/>
          <a:ext cx="2543175" cy="254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17</xdr:col>
          <xdr:colOff>312420</xdr:colOff>
          <xdr:row>0</xdr:row>
          <xdr:rowOff>685800</xdr:rowOff>
        </xdr:from>
        <xdr:to>
          <xdr:col>17</xdr:col>
          <xdr:colOff>533400</xdr:colOff>
          <xdr:row>0</xdr:row>
          <xdr:rowOff>906780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297180</xdr:colOff>
          <xdr:row>0</xdr:row>
          <xdr:rowOff>678180</xdr:rowOff>
        </xdr:from>
        <xdr:to>
          <xdr:col>13</xdr:col>
          <xdr:colOff>518160</xdr:colOff>
          <xdr:row>0</xdr:row>
          <xdr:rowOff>899160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381000</xdr:colOff>
          <xdr:row>0</xdr:row>
          <xdr:rowOff>678180</xdr:rowOff>
        </xdr:from>
        <xdr:to>
          <xdr:col>6</xdr:col>
          <xdr:colOff>601980</xdr:colOff>
          <xdr:row>0</xdr:row>
          <xdr:rowOff>899160</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297180</xdr:colOff>
          <xdr:row>0</xdr:row>
          <xdr:rowOff>693420</xdr:rowOff>
        </xdr:from>
        <xdr:to>
          <xdr:col>2</xdr:col>
          <xdr:colOff>533400</xdr:colOff>
          <xdr:row>0</xdr:row>
          <xdr:rowOff>937260</xdr:rowOff>
        </xdr:to>
        <xdr:sp macro="" textlink="">
          <xdr:nvSpPr>
            <xdr:cNvPr id="3079" name="Object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571500</xdr:colOff>
      <xdr:row>4</xdr:row>
      <xdr:rowOff>95250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81000"/>
          <a:ext cx="57150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581025</xdr:colOff>
      <xdr:row>2</xdr:row>
      <xdr:rowOff>0</xdr:rowOff>
    </xdr:from>
    <xdr:to>
      <xdr:col>9</xdr:col>
      <xdr:colOff>438150</xdr:colOff>
      <xdr:row>24</xdr:row>
      <xdr:rowOff>552450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0625" y="381000"/>
          <a:ext cx="4733925" cy="573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447675</xdr:colOff>
      <xdr:row>2</xdr:row>
      <xdr:rowOff>0</xdr:rowOff>
    </xdr:from>
    <xdr:to>
      <xdr:col>11</xdr:col>
      <xdr:colOff>3095625</xdr:colOff>
      <xdr:row>12</xdr:row>
      <xdr:rowOff>57150</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4075" y="381000"/>
          <a:ext cx="38671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Them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Office 2013 - 2022 Theme">
      <a:majorFont>
        <a:latin typeface="Helvetica Neue"/>
        <a:ea typeface="Helvetica Neue"/>
        <a:cs typeface="Helvetica Neue"/>
      </a:majorFont>
      <a:minorFont>
        <a:latin typeface="Helvetica Neue"/>
        <a:ea typeface="Helvetica Neue"/>
        <a:cs typeface="Helvetica Neue"/>
      </a:minorFont>
    </a:fontScheme>
    <a:fmtScheme name="Office 2013 - 2022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1.bin"/><Relationship Id="rId7" Type="http://schemas.openxmlformats.org/officeDocument/2006/relationships/oleObject" Target="../embeddings/oleObject4.bin"/><Relationship Id="rId2" Type="http://schemas.openxmlformats.org/officeDocument/2006/relationships/vmlDrawing" Target="../drawings/vmlDrawing1.vml"/><Relationship Id="rId1" Type="http://schemas.openxmlformats.org/officeDocument/2006/relationships/drawing" Target="../drawings/drawing3.xml"/><Relationship Id="rId6" Type="http://schemas.openxmlformats.org/officeDocument/2006/relationships/oleObject" Target="../embeddings/oleObject3.bin"/><Relationship Id="rId5" Type="http://schemas.openxmlformats.org/officeDocument/2006/relationships/oleObject" Target="../embeddings/oleObject2.bin"/><Relationship Id="rId4" Type="http://schemas.openxmlformats.org/officeDocument/2006/relationships/image" Target="../media/image3.emf"/></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51"/>
  <sheetViews>
    <sheetView showGridLines="0" topLeftCell="B1" zoomScale="75" zoomScaleNormal="75" workbookViewId="0">
      <selection activeCell="C47" sqref="C47:M47"/>
    </sheetView>
  </sheetViews>
  <sheetFormatPr defaultColWidth="8.88671875" defaultRowHeight="14.1" customHeight="1" x14ac:dyDescent="0.3"/>
  <cols>
    <col min="1" max="1" width="8.88671875" style="1" hidden="1" customWidth="1"/>
    <col min="2" max="2" width="72.33203125" style="1" customWidth="1"/>
    <col min="3" max="3" width="14.44140625" style="1" customWidth="1"/>
    <col min="4" max="6" width="8.88671875" style="1" customWidth="1"/>
    <col min="7" max="7" width="9.6640625" style="1" customWidth="1"/>
    <col min="8" max="8" width="15.109375" style="1" customWidth="1"/>
    <col min="9" max="12" width="8.88671875" style="1" customWidth="1"/>
    <col min="13" max="13" width="9.44140625" style="1" customWidth="1"/>
    <col min="14" max="14" width="17.88671875" style="1" customWidth="1"/>
    <col min="15" max="15" width="8.88671875" style="1" customWidth="1"/>
    <col min="16" max="16384" width="8.88671875" style="1"/>
  </cols>
  <sheetData>
    <row r="1" spans="1:14" ht="27.75" customHeight="1" x14ac:dyDescent="0.3">
      <c r="A1" s="2"/>
      <c r="B1" s="153"/>
      <c r="C1" s="164" t="s">
        <v>0</v>
      </c>
      <c r="D1" s="165"/>
      <c r="E1" s="165"/>
      <c r="F1" s="165"/>
      <c r="G1" s="165"/>
      <c r="H1" s="165"/>
      <c r="I1" s="165"/>
      <c r="J1" s="165"/>
      <c r="K1" s="166"/>
      <c r="L1" s="181"/>
      <c r="M1" s="182"/>
      <c r="N1" s="183"/>
    </row>
    <row r="2" spans="1:14" ht="21" customHeight="1" x14ac:dyDescent="0.3">
      <c r="A2" s="2"/>
      <c r="B2" s="154"/>
      <c r="C2" s="190" t="s">
        <v>1</v>
      </c>
      <c r="D2" s="191"/>
      <c r="E2" s="191"/>
      <c r="F2" s="191"/>
      <c r="G2" s="191"/>
      <c r="H2" s="191"/>
      <c r="I2" s="191"/>
      <c r="J2" s="191"/>
      <c r="K2" s="192"/>
      <c r="L2" s="184"/>
      <c r="M2" s="185"/>
      <c r="N2" s="186"/>
    </row>
    <row r="3" spans="1:14" ht="22.5" customHeight="1" x14ac:dyDescent="0.3">
      <c r="A3" s="2"/>
      <c r="B3" s="154"/>
      <c r="C3" s="190" t="s">
        <v>2</v>
      </c>
      <c r="D3" s="191"/>
      <c r="E3" s="191"/>
      <c r="F3" s="191"/>
      <c r="G3" s="191"/>
      <c r="H3" s="191"/>
      <c r="I3" s="191"/>
      <c r="J3" s="191"/>
      <c r="K3" s="192"/>
      <c r="L3" s="184"/>
      <c r="M3" s="185"/>
      <c r="N3" s="186"/>
    </row>
    <row r="4" spans="1:14" ht="21" customHeight="1" x14ac:dyDescent="0.3">
      <c r="A4" s="2"/>
      <c r="B4" s="154"/>
      <c r="C4" s="190" t="s">
        <v>3</v>
      </c>
      <c r="D4" s="191"/>
      <c r="E4" s="191"/>
      <c r="F4" s="191"/>
      <c r="G4" s="191"/>
      <c r="H4" s="191"/>
      <c r="I4" s="191"/>
      <c r="J4" s="191"/>
      <c r="K4" s="192"/>
      <c r="L4" s="184"/>
      <c r="M4" s="185"/>
      <c r="N4" s="186"/>
    </row>
    <row r="5" spans="1:14" ht="21" customHeight="1" x14ac:dyDescent="0.3">
      <c r="A5" s="2"/>
      <c r="B5" s="154"/>
      <c r="C5" s="190" t="s">
        <v>4</v>
      </c>
      <c r="D5" s="191"/>
      <c r="E5" s="191"/>
      <c r="F5" s="191"/>
      <c r="G5" s="191"/>
      <c r="H5" s="191"/>
      <c r="I5" s="191"/>
      <c r="J5" s="191"/>
      <c r="K5" s="192"/>
      <c r="L5" s="184"/>
      <c r="M5" s="185"/>
      <c r="N5" s="186"/>
    </row>
    <row r="6" spans="1:14" ht="18" customHeight="1" x14ac:dyDescent="0.3">
      <c r="A6" s="2"/>
      <c r="B6" s="154"/>
      <c r="C6" s="175" t="s">
        <v>5</v>
      </c>
      <c r="D6" s="176"/>
      <c r="E6" s="176"/>
      <c r="F6" s="176"/>
      <c r="G6" s="176"/>
      <c r="H6" s="176"/>
      <c r="I6" s="176"/>
      <c r="J6" s="176"/>
      <c r="K6" s="177"/>
      <c r="L6" s="184"/>
      <c r="M6" s="185"/>
      <c r="N6" s="186"/>
    </row>
    <row r="7" spans="1:14" ht="15" customHeight="1" x14ac:dyDescent="0.3">
      <c r="A7" s="2"/>
      <c r="B7" s="154"/>
      <c r="C7" s="175" t="s">
        <v>6</v>
      </c>
      <c r="D7" s="176"/>
      <c r="E7" s="176"/>
      <c r="F7" s="176"/>
      <c r="G7" s="176"/>
      <c r="H7" s="176"/>
      <c r="I7" s="176"/>
      <c r="J7" s="176"/>
      <c r="K7" s="177"/>
      <c r="L7" s="184"/>
      <c r="M7" s="185"/>
      <c r="N7" s="186"/>
    </row>
    <row r="8" spans="1:14" ht="15" customHeight="1" x14ac:dyDescent="0.3">
      <c r="A8" s="2"/>
      <c r="B8" s="154"/>
      <c r="C8" s="175" t="s">
        <v>7</v>
      </c>
      <c r="D8" s="176"/>
      <c r="E8" s="176"/>
      <c r="F8" s="176"/>
      <c r="G8" s="176"/>
      <c r="H8" s="176"/>
      <c r="I8" s="176"/>
      <c r="J8" s="176"/>
      <c r="K8" s="177"/>
      <c r="L8" s="184"/>
      <c r="M8" s="185"/>
      <c r="N8" s="186"/>
    </row>
    <row r="9" spans="1:14" ht="32.25" customHeight="1" thickBot="1" x14ac:dyDescent="0.35">
      <c r="A9" s="2"/>
      <c r="B9" s="155"/>
      <c r="C9" s="178" t="s">
        <v>8</v>
      </c>
      <c r="D9" s="179"/>
      <c r="E9" s="179"/>
      <c r="F9" s="179"/>
      <c r="G9" s="179"/>
      <c r="H9" s="179"/>
      <c r="I9" s="179"/>
      <c r="J9" s="179"/>
      <c r="K9" s="180"/>
      <c r="L9" s="187"/>
      <c r="M9" s="188"/>
      <c r="N9" s="189"/>
    </row>
    <row r="10" spans="1:14" ht="29.1" customHeight="1" thickTop="1" thickBot="1" x14ac:dyDescent="0.35">
      <c r="A10" s="3"/>
      <c r="B10" s="4" t="s">
        <v>9</v>
      </c>
      <c r="C10" s="156" t="s">
        <v>10</v>
      </c>
      <c r="D10" s="157"/>
      <c r="E10" s="157"/>
      <c r="F10" s="157"/>
      <c r="G10" s="157"/>
      <c r="H10" s="158"/>
      <c r="I10" s="156" t="s">
        <v>11</v>
      </c>
      <c r="J10" s="157"/>
      <c r="K10" s="157"/>
      <c r="L10" s="157"/>
      <c r="M10" s="157"/>
      <c r="N10" s="159"/>
    </row>
    <row r="11" spans="1:14" ht="35.1" customHeight="1" thickTop="1" x14ac:dyDescent="0.3">
      <c r="A11" s="3"/>
      <c r="B11" s="5" t="s">
        <v>12</v>
      </c>
      <c r="C11" s="167"/>
      <c r="D11" s="168"/>
      <c r="E11" s="168"/>
      <c r="F11" s="168"/>
      <c r="G11" s="168"/>
      <c r="H11" s="169"/>
      <c r="I11" s="170"/>
      <c r="J11" s="171"/>
      <c r="K11" s="171"/>
      <c r="L11" s="171"/>
      <c r="M11" s="171"/>
      <c r="N11" s="172"/>
    </row>
    <row r="12" spans="1:14" ht="35.1" customHeight="1" x14ac:dyDescent="0.3">
      <c r="A12" s="3"/>
      <c r="B12" s="6" t="s">
        <v>13</v>
      </c>
      <c r="C12" s="173"/>
      <c r="D12" s="117"/>
      <c r="E12" s="117"/>
      <c r="F12" s="117"/>
      <c r="G12" s="117"/>
      <c r="H12" s="174"/>
      <c r="I12" s="110"/>
      <c r="J12" s="111"/>
      <c r="K12" s="111"/>
      <c r="L12" s="111"/>
      <c r="M12" s="111"/>
      <c r="N12" s="112"/>
    </row>
    <row r="13" spans="1:14" ht="35.1" customHeight="1" x14ac:dyDescent="0.3">
      <c r="A13" s="3"/>
      <c r="B13" s="6" t="s">
        <v>14</v>
      </c>
      <c r="C13" s="173"/>
      <c r="D13" s="117"/>
      <c r="E13" s="117"/>
      <c r="F13" s="117"/>
      <c r="G13" s="117"/>
      <c r="H13" s="174"/>
      <c r="I13" s="110"/>
      <c r="J13" s="111"/>
      <c r="K13" s="111"/>
      <c r="L13" s="111"/>
      <c r="M13" s="111"/>
      <c r="N13" s="112"/>
    </row>
    <row r="14" spans="1:14" ht="35.1" customHeight="1" x14ac:dyDescent="0.3">
      <c r="A14" s="3"/>
      <c r="B14" s="6" t="s">
        <v>15</v>
      </c>
      <c r="C14" s="119"/>
      <c r="D14" s="120"/>
      <c r="E14" s="120"/>
      <c r="F14" s="120"/>
      <c r="G14" s="120"/>
      <c r="H14" s="121"/>
      <c r="I14" s="110"/>
      <c r="J14" s="111"/>
      <c r="K14" s="111"/>
      <c r="L14" s="111"/>
      <c r="M14" s="111"/>
      <c r="N14" s="112"/>
    </row>
    <row r="15" spans="1:14" ht="35.1" customHeight="1" x14ac:dyDescent="0.3">
      <c r="A15" s="3"/>
      <c r="B15" s="6" t="s">
        <v>16</v>
      </c>
      <c r="C15" s="107"/>
      <c r="D15" s="108"/>
      <c r="E15" s="108"/>
      <c r="F15" s="108"/>
      <c r="G15" s="108"/>
      <c r="H15" s="109"/>
      <c r="I15" s="110"/>
      <c r="J15" s="111"/>
      <c r="K15" s="111"/>
      <c r="L15" s="111"/>
      <c r="M15" s="111"/>
      <c r="N15" s="112"/>
    </row>
    <row r="16" spans="1:14" ht="35.1" customHeight="1" x14ac:dyDescent="0.3">
      <c r="A16" s="3"/>
      <c r="B16" s="71" t="s">
        <v>81</v>
      </c>
      <c r="C16" s="122"/>
      <c r="D16" s="108"/>
      <c r="E16" s="108"/>
      <c r="F16" s="108"/>
      <c r="G16" s="108"/>
      <c r="H16" s="109"/>
      <c r="I16" s="110"/>
      <c r="J16" s="111"/>
      <c r="K16" s="111"/>
      <c r="L16" s="111"/>
      <c r="M16" s="111"/>
      <c r="N16" s="112"/>
    </row>
    <row r="17" spans="1:14" ht="35.1" customHeight="1" x14ac:dyDescent="0.3">
      <c r="A17" s="3"/>
      <c r="B17" s="6" t="s">
        <v>17</v>
      </c>
      <c r="C17" s="107"/>
      <c r="D17" s="108"/>
      <c r="E17" s="108"/>
      <c r="F17" s="108"/>
      <c r="G17" s="108"/>
      <c r="H17" s="109"/>
      <c r="I17" s="110"/>
      <c r="J17" s="111"/>
      <c r="K17" s="111"/>
      <c r="L17" s="111"/>
      <c r="M17" s="111"/>
      <c r="N17" s="112"/>
    </row>
    <row r="18" spans="1:14" ht="35.1" customHeight="1" x14ac:dyDescent="0.3">
      <c r="A18" s="3"/>
      <c r="B18" s="6" t="s">
        <v>18</v>
      </c>
      <c r="C18" s="107"/>
      <c r="D18" s="108"/>
      <c r="E18" s="108"/>
      <c r="F18" s="108"/>
      <c r="G18" s="108"/>
      <c r="H18" s="109"/>
      <c r="I18" s="110"/>
      <c r="J18" s="111"/>
      <c r="K18" s="111"/>
      <c r="L18" s="111"/>
      <c r="M18" s="111"/>
      <c r="N18" s="112"/>
    </row>
    <row r="19" spans="1:14" ht="35.1" customHeight="1" x14ac:dyDescent="0.3">
      <c r="A19" s="3"/>
      <c r="B19" s="7" t="s">
        <v>19</v>
      </c>
      <c r="C19" s="107"/>
      <c r="D19" s="108"/>
      <c r="E19" s="108"/>
      <c r="F19" s="108"/>
      <c r="G19" s="108"/>
      <c r="H19" s="109"/>
      <c r="I19" s="110"/>
      <c r="J19" s="111"/>
      <c r="K19" s="111"/>
      <c r="L19" s="111"/>
      <c r="M19" s="111"/>
      <c r="N19" s="112"/>
    </row>
    <row r="20" spans="1:14" ht="35.1" customHeight="1" x14ac:dyDescent="0.3">
      <c r="A20" s="3"/>
      <c r="B20" s="6" t="s">
        <v>20</v>
      </c>
      <c r="C20" s="107"/>
      <c r="D20" s="108"/>
      <c r="E20" s="108"/>
      <c r="F20" s="108"/>
      <c r="G20" s="108"/>
      <c r="H20" s="109"/>
      <c r="I20" s="110"/>
      <c r="J20" s="111"/>
      <c r="K20" s="111"/>
      <c r="L20" s="111"/>
      <c r="M20" s="111"/>
      <c r="N20" s="112"/>
    </row>
    <row r="21" spans="1:14" ht="35.1" customHeight="1" x14ac:dyDescent="0.3">
      <c r="A21" s="3"/>
      <c r="B21" s="6" t="s">
        <v>21</v>
      </c>
      <c r="C21" s="119"/>
      <c r="D21" s="120"/>
      <c r="E21" s="120"/>
      <c r="F21" s="120"/>
      <c r="G21" s="120"/>
      <c r="H21" s="121"/>
      <c r="I21" s="110"/>
      <c r="J21" s="111"/>
      <c r="K21" s="111"/>
      <c r="L21" s="111"/>
      <c r="M21" s="111"/>
      <c r="N21" s="112"/>
    </row>
    <row r="22" spans="1:14" ht="35.1" customHeight="1" x14ac:dyDescent="0.3">
      <c r="A22" s="3"/>
      <c r="B22" s="6" t="s">
        <v>22</v>
      </c>
      <c r="C22" s="107"/>
      <c r="D22" s="108"/>
      <c r="E22" s="108"/>
      <c r="F22" s="108"/>
      <c r="G22" s="108"/>
      <c r="H22" s="109"/>
      <c r="I22" s="110"/>
      <c r="J22" s="111"/>
      <c r="K22" s="111"/>
      <c r="L22" s="111"/>
      <c r="M22" s="111"/>
      <c r="N22" s="112"/>
    </row>
    <row r="23" spans="1:14" ht="35.1" customHeight="1" x14ac:dyDescent="0.3">
      <c r="A23" s="3"/>
      <c r="B23" s="6" t="s">
        <v>23</v>
      </c>
      <c r="C23" s="107"/>
      <c r="D23" s="108"/>
      <c r="E23" s="108"/>
      <c r="F23" s="108"/>
      <c r="G23" s="108"/>
      <c r="H23" s="109"/>
      <c r="I23" s="110"/>
      <c r="J23" s="111"/>
      <c r="K23" s="111"/>
      <c r="L23" s="111"/>
      <c r="M23" s="111"/>
      <c r="N23" s="112"/>
    </row>
    <row r="24" spans="1:14" ht="35.1" customHeight="1" x14ac:dyDescent="0.3">
      <c r="A24" s="3"/>
      <c r="B24" s="6" t="s">
        <v>24</v>
      </c>
      <c r="C24" s="107"/>
      <c r="D24" s="108"/>
      <c r="E24" s="108"/>
      <c r="F24" s="108"/>
      <c r="G24" s="108"/>
      <c r="H24" s="109"/>
      <c r="I24" s="110"/>
      <c r="J24" s="111"/>
      <c r="K24" s="111"/>
      <c r="L24" s="111"/>
      <c r="M24" s="111"/>
      <c r="N24" s="112"/>
    </row>
    <row r="25" spans="1:14" ht="35.1" customHeight="1" x14ac:dyDescent="0.3">
      <c r="A25" s="3"/>
      <c r="B25" s="6" t="s">
        <v>25</v>
      </c>
      <c r="C25" s="107"/>
      <c r="D25" s="108"/>
      <c r="E25" s="108"/>
      <c r="F25" s="108"/>
      <c r="G25" s="108"/>
      <c r="H25" s="109"/>
      <c r="I25" s="116"/>
      <c r="J25" s="117"/>
      <c r="K25" s="117"/>
      <c r="L25" s="117"/>
      <c r="M25" s="117"/>
      <c r="N25" s="118"/>
    </row>
    <row r="26" spans="1:14" ht="35.1" customHeight="1" thickBot="1" x14ac:dyDescent="0.35">
      <c r="A26" s="3"/>
      <c r="B26" s="69" t="s">
        <v>76</v>
      </c>
      <c r="C26" s="113"/>
      <c r="D26" s="114"/>
      <c r="E26" s="114"/>
      <c r="F26" s="114"/>
      <c r="G26" s="114"/>
      <c r="H26" s="115"/>
      <c r="I26" s="116"/>
      <c r="J26" s="117"/>
      <c r="K26" s="117"/>
      <c r="L26" s="117"/>
      <c r="M26" s="117"/>
      <c r="N26" s="118"/>
    </row>
    <row r="27" spans="1:14" ht="25.5" customHeight="1" thickTop="1" thickBot="1" x14ac:dyDescent="0.35">
      <c r="A27" s="3"/>
      <c r="B27" s="8" t="s">
        <v>26</v>
      </c>
      <c r="C27" s="160" t="s">
        <v>27</v>
      </c>
      <c r="D27" s="161"/>
      <c r="E27" s="162"/>
      <c r="F27" s="162"/>
      <c r="G27" s="162"/>
      <c r="H27" s="162"/>
      <c r="I27" s="162"/>
      <c r="J27" s="162"/>
      <c r="K27" s="162"/>
      <c r="L27" s="162"/>
      <c r="M27" s="162"/>
      <c r="N27" s="163"/>
    </row>
    <row r="28" spans="1:14" ht="25.5" customHeight="1" thickTop="1" thickBot="1" x14ac:dyDescent="0.35">
      <c r="A28" s="3"/>
      <c r="B28" s="9"/>
      <c r="C28" s="93" t="s">
        <v>28</v>
      </c>
      <c r="D28" s="94"/>
      <c r="E28" s="91" t="s">
        <v>29</v>
      </c>
      <c r="F28" s="92"/>
      <c r="G28" s="10" t="s">
        <v>30</v>
      </c>
      <c r="H28" s="11" t="s">
        <v>31</v>
      </c>
      <c r="I28" s="12"/>
      <c r="J28" s="13"/>
      <c r="K28" s="91" t="s">
        <v>29</v>
      </c>
      <c r="L28" s="92"/>
      <c r="M28" s="10" t="s">
        <v>30</v>
      </c>
      <c r="N28" s="11" t="s">
        <v>31</v>
      </c>
    </row>
    <row r="29" spans="1:14" ht="23.25" customHeight="1" thickBot="1" x14ac:dyDescent="0.35">
      <c r="A29" s="59"/>
      <c r="B29" s="61" t="s">
        <v>32</v>
      </c>
      <c r="C29" s="60">
        <v>225</v>
      </c>
      <c r="D29" s="14"/>
      <c r="E29" s="200"/>
      <c r="F29" s="201"/>
      <c r="G29" s="15"/>
      <c r="H29" s="16" cm="1">
        <f t="array" ref="H29">C29*G29</f>
        <v>0</v>
      </c>
      <c r="I29" s="17"/>
      <c r="J29" s="18"/>
      <c r="K29" s="198"/>
      <c r="L29" s="199"/>
      <c r="M29" s="15"/>
      <c r="N29" s="16" cm="1">
        <f t="array" ref="N29">C29*M29</f>
        <v>0</v>
      </c>
    </row>
    <row r="30" spans="1:14" ht="23.25" customHeight="1" x14ac:dyDescent="0.3">
      <c r="A30" s="59"/>
      <c r="B30" s="61" t="s">
        <v>33</v>
      </c>
      <c r="C30" s="62">
        <v>290</v>
      </c>
      <c r="D30" s="19"/>
      <c r="E30" s="198"/>
      <c r="F30" s="199"/>
      <c r="G30" s="20"/>
      <c r="H30" s="21" cm="1">
        <f t="array" ref="H30">C30*G30</f>
        <v>0</v>
      </c>
      <c r="I30" s="88"/>
      <c r="J30" s="87"/>
      <c r="K30" s="83"/>
      <c r="L30" s="84"/>
      <c r="M30" s="20"/>
      <c r="N30" s="21" cm="1">
        <f t="array" ref="N30">C30*M30</f>
        <v>0</v>
      </c>
    </row>
    <row r="31" spans="1:14" ht="24" customHeight="1" x14ac:dyDescent="0.3">
      <c r="A31" s="59"/>
      <c r="B31" s="63" t="s">
        <v>34</v>
      </c>
      <c r="C31" s="62">
        <v>270</v>
      </c>
      <c r="D31" s="19"/>
      <c r="E31" s="83"/>
      <c r="F31" s="84"/>
      <c r="G31" s="20"/>
      <c r="H31" s="21" cm="1">
        <f t="array" ref="H31">C31*G31</f>
        <v>0</v>
      </c>
      <c r="I31" s="88"/>
      <c r="J31" s="87"/>
      <c r="K31" s="83"/>
      <c r="L31" s="84"/>
      <c r="M31" s="20"/>
      <c r="N31" s="21" cm="1">
        <f t="array" ref="N31">C31*M31</f>
        <v>0</v>
      </c>
    </row>
    <row r="32" spans="1:14" ht="24" customHeight="1" x14ac:dyDescent="0.3">
      <c r="A32" s="59"/>
      <c r="B32" s="63" t="s">
        <v>35</v>
      </c>
      <c r="C32" s="62">
        <v>295</v>
      </c>
      <c r="D32" s="19"/>
      <c r="E32" s="83"/>
      <c r="F32" s="84"/>
      <c r="G32" s="20"/>
      <c r="H32" s="21" cm="1">
        <f t="array" ref="H32">C32*G32</f>
        <v>0</v>
      </c>
      <c r="I32" s="88"/>
      <c r="J32" s="87"/>
      <c r="K32" s="83"/>
      <c r="L32" s="84"/>
      <c r="M32" s="20"/>
      <c r="N32" s="21" cm="1">
        <f t="array" ref="N32">C32*M32</f>
        <v>0</v>
      </c>
    </row>
    <row r="33" spans="1:14" ht="33" customHeight="1" x14ac:dyDescent="0.3">
      <c r="A33" s="59"/>
      <c r="B33" s="64" t="s">
        <v>36</v>
      </c>
      <c r="C33" s="62">
        <v>120</v>
      </c>
      <c r="D33" s="85"/>
      <c r="E33" s="86"/>
      <c r="F33" s="87"/>
      <c r="G33" s="20"/>
      <c r="H33" s="21" cm="1">
        <f t="array" ref="H33">C33*G33</f>
        <v>0</v>
      </c>
      <c r="I33" s="88"/>
      <c r="J33" s="89"/>
      <c r="K33" s="89"/>
      <c r="L33" s="90"/>
      <c r="M33" s="20"/>
      <c r="N33" s="21" cm="1">
        <f t="array" ref="N33">C33*M33</f>
        <v>0</v>
      </c>
    </row>
    <row r="34" spans="1:14" ht="23.25" customHeight="1" x14ac:dyDescent="0.3">
      <c r="A34" s="59"/>
      <c r="B34" s="64" t="s">
        <v>37</v>
      </c>
      <c r="C34" s="62">
        <v>60</v>
      </c>
      <c r="D34" s="85"/>
      <c r="E34" s="86"/>
      <c r="F34" s="87"/>
      <c r="G34" s="20"/>
      <c r="H34" s="21" cm="1">
        <f t="array" ref="H34">C34*G34</f>
        <v>0</v>
      </c>
      <c r="I34" s="88"/>
      <c r="J34" s="89"/>
      <c r="K34" s="89"/>
      <c r="L34" s="90"/>
      <c r="M34" s="20"/>
      <c r="N34" s="21" cm="1">
        <f t="array" ref="N34">C34*M34</f>
        <v>0</v>
      </c>
    </row>
    <row r="35" spans="1:14" ht="42.75" customHeight="1" thickBot="1" x14ac:dyDescent="0.35">
      <c r="A35" s="3"/>
      <c r="B35" s="22"/>
      <c r="C35" s="72" t="s">
        <v>38</v>
      </c>
      <c r="D35" s="73"/>
      <c r="E35" s="73"/>
      <c r="F35" s="74"/>
      <c r="G35" s="75"/>
      <c r="H35" s="23">
        <f>SUM(H29:H34)</f>
        <v>0</v>
      </c>
      <c r="I35" s="72" t="s">
        <v>38</v>
      </c>
      <c r="J35" s="73"/>
      <c r="K35" s="73"/>
      <c r="L35" s="74"/>
      <c r="M35" s="75"/>
      <c r="N35" s="24">
        <f>SUM(N29:N34)</f>
        <v>0</v>
      </c>
    </row>
    <row r="36" spans="1:14" ht="39" customHeight="1" thickTop="1" thickBot="1" x14ac:dyDescent="0.35">
      <c r="A36" s="3"/>
      <c r="B36" s="25" t="s">
        <v>39</v>
      </c>
      <c r="C36" s="76"/>
      <c r="D36" s="77"/>
      <c r="E36" s="77"/>
      <c r="F36" s="77"/>
      <c r="G36" s="77"/>
      <c r="H36" s="78"/>
      <c r="I36" s="79" t="s">
        <v>40</v>
      </c>
      <c r="J36" s="80"/>
      <c r="K36" s="80"/>
      <c r="L36" s="81"/>
      <c r="M36" s="82"/>
      <c r="N36" s="32" cm="1">
        <f t="array" ref="N36">H35+N35</f>
        <v>0</v>
      </c>
    </row>
    <row r="37" spans="1:14" ht="24" customHeight="1" thickTop="1" thickBot="1" x14ac:dyDescent="0.35">
      <c r="A37" s="3"/>
      <c r="B37" s="8" t="s">
        <v>41</v>
      </c>
      <c r="C37" s="26"/>
      <c r="D37" s="27"/>
      <c r="E37" s="27"/>
      <c r="F37" s="27"/>
      <c r="G37" s="27"/>
      <c r="H37" s="28"/>
      <c r="I37" s="33"/>
      <c r="J37" s="29"/>
      <c r="K37" s="29"/>
      <c r="L37" s="30"/>
      <c r="M37" s="31"/>
      <c r="N37" s="32"/>
    </row>
    <row r="38" spans="1:14" ht="20.100000000000001" customHeight="1" thickTop="1" x14ac:dyDescent="0.3">
      <c r="A38" s="3"/>
      <c r="B38" s="34" t="s">
        <v>42</v>
      </c>
      <c r="C38" s="95"/>
      <c r="D38" s="96"/>
      <c r="E38" s="96"/>
      <c r="F38" s="97"/>
      <c r="G38" s="35">
        <v>495</v>
      </c>
      <c r="H38" s="36" cm="1">
        <f t="array" ref="H38">C38*G38</f>
        <v>0</v>
      </c>
      <c r="I38" s="98"/>
      <c r="J38" s="98"/>
      <c r="K38" s="98"/>
      <c r="L38" s="99"/>
      <c r="M38" s="35">
        <v>495</v>
      </c>
      <c r="N38" s="37" cm="1">
        <f t="array" ref="N38">I38*M38</f>
        <v>0</v>
      </c>
    </row>
    <row r="39" spans="1:14" ht="30.75" customHeight="1" x14ac:dyDescent="0.3">
      <c r="A39" s="3"/>
      <c r="B39" s="68" t="s">
        <v>75</v>
      </c>
      <c r="C39" s="104"/>
      <c r="D39" s="105"/>
      <c r="E39" s="105"/>
      <c r="F39" s="106"/>
      <c r="G39" s="39">
        <v>300</v>
      </c>
      <c r="H39" s="40" cm="1">
        <f t="array" ref="H39">C39*G39</f>
        <v>0</v>
      </c>
      <c r="I39" s="102"/>
      <c r="J39" s="102"/>
      <c r="K39" s="102"/>
      <c r="L39" s="103"/>
      <c r="M39" s="39">
        <v>300</v>
      </c>
      <c r="N39" s="41" cm="1">
        <f t="array" ref="N39">I39*M39</f>
        <v>0</v>
      </c>
    </row>
    <row r="40" spans="1:14" ht="29.25" customHeight="1" x14ac:dyDescent="0.3">
      <c r="A40" s="3"/>
      <c r="B40" s="42" t="s">
        <v>83</v>
      </c>
      <c r="C40" s="104"/>
      <c r="D40" s="105"/>
      <c r="E40" s="105"/>
      <c r="F40" s="106"/>
      <c r="G40" s="39">
        <v>100</v>
      </c>
      <c r="H40" s="40" cm="1">
        <f t="array" ref="H40">C40*G40</f>
        <v>0</v>
      </c>
      <c r="I40" s="102"/>
      <c r="J40" s="102"/>
      <c r="K40" s="102"/>
      <c r="L40" s="103"/>
      <c r="M40" s="39">
        <v>100</v>
      </c>
      <c r="N40" s="41" cm="1">
        <f t="array" ref="N40">I40*M40</f>
        <v>0</v>
      </c>
    </row>
    <row r="41" spans="1:14" ht="20.100000000000001" customHeight="1" x14ac:dyDescent="0.3">
      <c r="A41" s="3"/>
      <c r="B41" s="42" t="s">
        <v>79</v>
      </c>
      <c r="C41" s="100"/>
      <c r="D41" s="101"/>
      <c r="E41" s="101"/>
      <c r="F41" s="101"/>
      <c r="G41" s="39">
        <v>130</v>
      </c>
      <c r="H41" s="40" cm="1">
        <f t="array" ref="H41">C41*G41</f>
        <v>0</v>
      </c>
      <c r="I41" s="102"/>
      <c r="J41" s="102"/>
      <c r="K41" s="102"/>
      <c r="L41" s="103"/>
      <c r="M41" s="39">
        <v>130</v>
      </c>
      <c r="N41" s="41" cm="1">
        <f t="array" ref="N41">I41*M41</f>
        <v>0</v>
      </c>
    </row>
    <row r="42" spans="1:14" ht="20.100000000000001" customHeight="1" x14ac:dyDescent="0.3">
      <c r="A42" s="3"/>
      <c r="B42" s="42" t="s">
        <v>80</v>
      </c>
      <c r="C42" s="100"/>
      <c r="D42" s="101"/>
      <c r="E42" s="101"/>
      <c r="F42" s="101"/>
      <c r="G42" s="39">
        <v>120</v>
      </c>
      <c r="H42" s="40" cm="1">
        <f t="array" ref="H42">C42*G42</f>
        <v>0</v>
      </c>
      <c r="I42" s="102"/>
      <c r="J42" s="102"/>
      <c r="K42" s="102"/>
      <c r="L42" s="103"/>
      <c r="M42" s="39">
        <v>120</v>
      </c>
      <c r="N42" s="41" cm="1">
        <f t="array" ref="N42">I42*M42</f>
        <v>0</v>
      </c>
    </row>
    <row r="43" spans="1:14" ht="20.25" customHeight="1" thickBot="1" x14ac:dyDescent="0.35">
      <c r="A43" s="3"/>
      <c r="B43" s="43" t="s">
        <v>43</v>
      </c>
      <c r="C43" s="193" t="s">
        <v>44</v>
      </c>
      <c r="D43" s="194"/>
      <c r="E43" s="194"/>
      <c r="F43" s="194"/>
      <c r="G43" s="194"/>
      <c r="H43" s="195"/>
      <c r="I43" s="196" t="s">
        <v>44</v>
      </c>
      <c r="J43" s="194"/>
      <c r="K43" s="194"/>
      <c r="L43" s="194"/>
      <c r="M43" s="194"/>
      <c r="N43" s="197"/>
    </row>
    <row r="44" spans="1:14" ht="17.25" customHeight="1" thickBot="1" x14ac:dyDescent="0.35">
      <c r="A44" s="3"/>
      <c r="B44" s="123" t="s">
        <v>82</v>
      </c>
      <c r="C44" s="145" t="s">
        <v>45</v>
      </c>
      <c r="D44" s="146"/>
      <c r="E44" s="146"/>
      <c r="F44" s="147"/>
      <c r="G44" s="44"/>
      <c r="H44" s="45" cm="1">
        <f t="array" ref="H44">G44*200</f>
        <v>0</v>
      </c>
      <c r="I44" s="151" t="s">
        <v>45</v>
      </c>
      <c r="J44" s="146"/>
      <c r="K44" s="146"/>
      <c r="L44" s="147"/>
      <c r="M44" s="44"/>
      <c r="N44" s="46" cm="1">
        <f t="array" ref="N44">M44*200</f>
        <v>0</v>
      </c>
    </row>
    <row r="45" spans="1:14" ht="18.75" customHeight="1" thickBot="1" x14ac:dyDescent="0.35">
      <c r="A45" s="3"/>
      <c r="B45" s="124"/>
      <c r="C45" s="148" t="s">
        <v>46</v>
      </c>
      <c r="D45" s="149"/>
      <c r="E45" s="149"/>
      <c r="F45" s="150"/>
      <c r="G45" s="44"/>
      <c r="H45" s="47">
        <f>G45*200</f>
        <v>0</v>
      </c>
      <c r="I45" s="152" t="s">
        <v>46</v>
      </c>
      <c r="J45" s="149"/>
      <c r="K45" s="149"/>
      <c r="L45" s="150"/>
      <c r="M45" s="44"/>
      <c r="N45" s="47">
        <f>M45*200</f>
        <v>0</v>
      </c>
    </row>
    <row r="46" spans="1:14" ht="39.75" customHeight="1" thickTop="1" thickBot="1" x14ac:dyDescent="0.35">
      <c r="A46" s="3"/>
      <c r="B46" s="48" t="s">
        <v>47</v>
      </c>
      <c r="C46" s="128" t="s">
        <v>48</v>
      </c>
      <c r="D46" s="129"/>
      <c r="E46" s="129"/>
      <c r="F46" s="129"/>
      <c r="G46" s="130"/>
      <c r="H46" s="49" cm="1">
        <f t="array" ref="H46">SUM(H38:H45)</f>
        <v>0</v>
      </c>
      <c r="I46" s="131" t="s">
        <v>49</v>
      </c>
      <c r="J46" s="132"/>
      <c r="K46" s="132"/>
      <c r="L46" s="129"/>
      <c r="M46" s="130"/>
      <c r="N46" s="50" cm="1">
        <f t="array" ref="N46">SUM(N38:N45)</f>
        <v>0</v>
      </c>
    </row>
    <row r="47" spans="1:14" ht="18.75" customHeight="1" thickTop="1" thickBot="1" x14ac:dyDescent="0.35">
      <c r="A47" s="3"/>
      <c r="B47" s="48" t="s">
        <v>50</v>
      </c>
      <c r="C47" s="142"/>
      <c r="D47" s="143"/>
      <c r="E47" s="143"/>
      <c r="F47" s="143"/>
      <c r="G47" s="143"/>
      <c r="H47" s="143"/>
      <c r="I47" s="143"/>
      <c r="J47" s="143"/>
      <c r="K47" s="143"/>
      <c r="L47" s="143"/>
      <c r="M47" s="144"/>
      <c r="N47" s="50" cm="1">
        <f t="array" ref="N47">IF(C47=1,60,0)</f>
        <v>0</v>
      </c>
    </row>
    <row r="48" spans="1:14" ht="43.5" customHeight="1" thickTop="1" thickBot="1" x14ac:dyDescent="0.35">
      <c r="A48" s="3"/>
      <c r="B48" s="48" t="s">
        <v>51</v>
      </c>
      <c r="C48" s="133" t="s">
        <v>52</v>
      </c>
      <c r="D48" s="134"/>
      <c r="E48" s="134"/>
      <c r="F48" s="134"/>
      <c r="G48" s="134"/>
      <c r="H48" s="134"/>
      <c r="I48" s="134"/>
      <c r="J48" s="134"/>
      <c r="K48" s="134"/>
      <c r="L48" s="134"/>
      <c r="M48" s="135"/>
      <c r="N48" s="50" cm="1">
        <f t="array" ref="N48">N36+H46+N46+N47</f>
        <v>0</v>
      </c>
    </row>
    <row r="49" spans="1:14" ht="18.75" customHeight="1" thickTop="1" x14ac:dyDescent="0.3">
      <c r="A49" s="3"/>
      <c r="B49" s="51" t="s">
        <v>53</v>
      </c>
      <c r="C49" s="136" t="s">
        <v>54</v>
      </c>
      <c r="D49" s="137"/>
      <c r="E49" s="137"/>
      <c r="F49" s="137"/>
      <c r="G49" s="137"/>
      <c r="H49" s="137"/>
      <c r="I49" s="137"/>
      <c r="J49" s="137"/>
      <c r="K49" s="137"/>
      <c r="L49" s="137"/>
      <c r="M49" s="137"/>
      <c r="N49" s="138"/>
    </row>
    <row r="50" spans="1:14" ht="23.25" customHeight="1" x14ac:dyDescent="0.3">
      <c r="A50" s="3"/>
      <c r="B50" s="38" t="s">
        <v>55</v>
      </c>
      <c r="C50" s="139" t="s">
        <v>56</v>
      </c>
      <c r="D50" s="140"/>
      <c r="E50" s="140"/>
      <c r="F50" s="140"/>
      <c r="G50" s="140"/>
      <c r="H50" s="140"/>
      <c r="I50" s="140"/>
      <c r="J50" s="140"/>
      <c r="K50" s="140"/>
      <c r="L50" s="140"/>
      <c r="M50" s="140"/>
      <c r="N50" s="141"/>
    </row>
    <row r="51" spans="1:14" ht="61.5" customHeight="1" thickBot="1" x14ac:dyDescent="0.35">
      <c r="A51" s="3"/>
      <c r="B51" s="52" t="s">
        <v>57</v>
      </c>
      <c r="C51" s="125" t="s">
        <v>74</v>
      </c>
      <c r="D51" s="126"/>
      <c r="E51" s="126"/>
      <c r="F51" s="126"/>
      <c r="G51" s="126"/>
      <c r="H51" s="126"/>
      <c r="I51" s="126"/>
      <c r="J51" s="126"/>
      <c r="K51" s="126"/>
      <c r="L51" s="126"/>
      <c r="M51" s="126"/>
      <c r="N51" s="127"/>
    </row>
  </sheetData>
  <mergeCells count="92">
    <mergeCell ref="C43:H43"/>
    <mergeCell ref="I43:N43"/>
    <mergeCell ref="C4:K4"/>
    <mergeCell ref="C5:K5"/>
    <mergeCell ref="C6:K6"/>
    <mergeCell ref="E30:F30"/>
    <mergeCell ref="I30:J30"/>
    <mergeCell ref="K30:L30"/>
    <mergeCell ref="E29:F29"/>
    <mergeCell ref="K29:L29"/>
    <mergeCell ref="I32:J32"/>
    <mergeCell ref="K32:L32"/>
    <mergeCell ref="I13:N13"/>
    <mergeCell ref="C14:H14"/>
    <mergeCell ref="I14:N14"/>
    <mergeCell ref="C15:H15"/>
    <mergeCell ref="B1:B9"/>
    <mergeCell ref="C10:H10"/>
    <mergeCell ref="I10:N10"/>
    <mergeCell ref="C27:N27"/>
    <mergeCell ref="C1:K1"/>
    <mergeCell ref="C11:H11"/>
    <mergeCell ref="I11:N11"/>
    <mergeCell ref="C12:H12"/>
    <mergeCell ref="I12:N12"/>
    <mergeCell ref="C13:H13"/>
    <mergeCell ref="C7:K7"/>
    <mergeCell ref="C8:K8"/>
    <mergeCell ref="C9:K9"/>
    <mergeCell ref="L1:N9"/>
    <mergeCell ref="C2:K2"/>
    <mergeCell ref="C3:K3"/>
    <mergeCell ref="B44:B45"/>
    <mergeCell ref="C51:N51"/>
    <mergeCell ref="C46:G46"/>
    <mergeCell ref="I46:M46"/>
    <mergeCell ref="C48:M48"/>
    <mergeCell ref="C49:N49"/>
    <mergeCell ref="C50:N50"/>
    <mergeCell ref="C47:M47"/>
    <mergeCell ref="C44:F44"/>
    <mergeCell ref="C45:F45"/>
    <mergeCell ref="I44:L44"/>
    <mergeCell ref="I45:L45"/>
    <mergeCell ref="I15:N15"/>
    <mergeCell ref="C19:H19"/>
    <mergeCell ref="I19:N19"/>
    <mergeCell ref="C20:H20"/>
    <mergeCell ref="I20:N20"/>
    <mergeCell ref="C16:H16"/>
    <mergeCell ref="I16:N16"/>
    <mergeCell ref="C17:H17"/>
    <mergeCell ref="I17:N17"/>
    <mergeCell ref="C18:H18"/>
    <mergeCell ref="I18:N18"/>
    <mergeCell ref="C21:H21"/>
    <mergeCell ref="I21:N21"/>
    <mergeCell ref="C22:H22"/>
    <mergeCell ref="I22:N22"/>
    <mergeCell ref="C23:H23"/>
    <mergeCell ref="I23:N23"/>
    <mergeCell ref="C24:H24"/>
    <mergeCell ref="I24:N24"/>
    <mergeCell ref="C26:H26"/>
    <mergeCell ref="I26:N26"/>
    <mergeCell ref="C25:H25"/>
    <mergeCell ref="I25:N25"/>
    <mergeCell ref="C38:F38"/>
    <mergeCell ref="I38:L38"/>
    <mergeCell ref="C41:F41"/>
    <mergeCell ref="I41:L41"/>
    <mergeCell ref="C42:F42"/>
    <mergeCell ref="C40:F40"/>
    <mergeCell ref="I40:L40"/>
    <mergeCell ref="I42:L42"/>
    <mergeCell ref="C39:F39"/>
    <mergeCell ref="I39:L39"/>
    <mergeCell ref="E28:F28"/>
    <mergeCell ref="K28:L28"/>
    <mergeCell ref="C28:D28"/>
    <mergeCell ref="D33:F33"/>
    <mergeCell ref="I33:L33"/>
    <mergeCell ref="I31:J31"/>
    <mergeCell ref="K31:L31"/>
    <mergeCell ref="C35:G35"/>
    <mergeCell ref="I35:M35"/>
    <mergeCell ref="C36:H36"/>
    <mergeCell ref="I36:M36"/>
    <mergeCell ref="E31:F31"/>
    <mergeCell ref="E32:F32"/>
    <mergeCell ref="D34:F34"/>
    <mergeCell ref="I34:L34"/>
  </mergeCells>
  <pageMargins left="0" right="0" top="0" bottom="0" header="0" footer="0"/>
  <pageSetup scale="51" orientation="portrait" r:id="rId1"/>
  <headerFooter>
    <oddFooter>&amp;C&amp;"Helvetica Neue,Regular"&amp;12&amp;K000000&amp;P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1"/>
  <sheetViews>
    <sheetView showGridLines="0" workbookViewId="0">
      <selection activeCell="F4" sqref="F4"/>
    </sheetView>
  </sheetViews>
  <sheetFormatPr defaultColWidth="9.109375" defaultRowHeight="12" customHeight="1" x14ac:dyDescent="0.3"/>
  <cols>
    <col min="1" max="1" width="90.6640625" style="1" customWidth="1"/>
    <col min="2" max="2" width="9.109375" style="1" customWidth="1"/>
    <col min="3" max="16384" width="9.109375" style="1"/>
  </cols>
  <sheetData>
    <row r="1" spans="1:8" ht="7.5" customHeight="1" thickBot="1" x14ac:dyDescent="0.35">
      <c r="A1" s="53"/>
    </row>
    <row r="2" spans="1:8" ht="57" hidden="1" customHeight="1" thickBot="1" x14ac:dyDescent="0.35">
      <c r="A2" s="54"/>
    </row>
    <row r="3" spans="1:8" ht="105.75" customHeight="1" x14ac:dyDescent="0.3">
      <c r="A3" s="55"/>
      <c r="H3" s="57"/>
    </row>
    <row r="4" spans="1:8" ht="69" customHeight="1" x14ac:dyDescent="0.3">
      <c r="A4" s="58" t="s">
        <v>77</v>
      </c>
    </row>
    <row r="5" spans="1:8" ht="54.75" customHeight="1" x14ac:dyDescent="0.3">
      <c r="A5" s="56" t="s">
        <v>60</v>
      </c>
    </row>
    <row r="6" spans="1:8" ht="40.5" customHeight="1" x14ac:dyDescent="0.3">
      <c r="A6" s="56" t="s">
        <v>61</v>
      </c>
    </row>
    <row r="7" spans="1:8" ht="29.25" customHeight="1" x14ac:dyDescent="0.3">
      <c r="A7" s="56" t="s">
        <v>58</v>
      </c>
    </row>
    <row r="8" spans="1:8" ht="38.25" customHeight="1" x14ac:dyDescent="0.3">
      <c r="A8" s="56" t="s">
        <v>62</v>
      </c>
    </row>
    <row r="9" spans="1:8" ht="36" customHeight="1" x14ac:dyDescent="0.3">
      <c r="A9" s="56" t="s">
        <v>63</v>
      </c>
    </row>
    <row r="10" spans="1:8" ht="24.75" customHeight="1" x14ac:dyDescent="0.3">
      <c r="A10" s="56" t="s">
        <v>59</v>
      </c>
    </row>
    <row r="11" spans="1:8" ht="46.8" x14ac:dyDescent="0.3">
      <c r="A11" s="56" t="s">
        <v>64</v>
      </c>
    </row>
  </sheetData>
  <pageMargins left="0.7" right="0.7" top="0.75" bottom="0.75" header="0.3" footer="0.3"/>
  <pageSetup orientation="portrait"/>
  <headerFooter>
    <oddFooter>&amp;C&amp;"Helvetica Neue,Regular"&amp;12&amp;K000000&amp;P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W1"/>
  <sheetViews>
    <sheetView showGridLines="0" workbookViewId="0">
      <selection activeCell="T45" sqref="T45"/>
    </sheetView>
  </sheetViews>
  <sheetFormatPr defaultColWidth="10" defaultRowHeight="12.9" customHeight="1" x14ac:dyDescent="0.3"/>
  <cols>
    <col min="1" max="1" width="10" customWidth="1"/>
  </cols>
  <sheetData>
    <row r="1" spans="23:23" ht="139.5" customHeight="1" x14ac:dyDescent="0.3">
      <c r="W1" s="70"/>
    </row>
  </sheetData>
  <pageMargins left="0.70866099999999999" right="0.70866099999999999" top="0.748031" bottom="0.748031" header="0.31496099999999999" footer="0.31496099999999999"/>
  <pageSetup orientation="landscape"/>
  <headerFooter>
    <oddFooter>&amp;C&amp;"Helvetica Neue,Regular"&amp;12&amp;K000000&amp;P</oddFooter>
  </headerFooter>
  <drawing r:id="rId1"/>
  <legacyDrawing r:id="rId2"/>
  <oleObjects>
    <mc:AlternateContent xmlns:mc="http://schemas.openxmlformats.org/markup-compatibility/2006">
      <mc:Choice Requires="x14">
        <oleObject progId="CorelDraw.Graphic.21" shapeId="3076" r:id="rId3">
          <objectPr defaultSize="0" autoPict="0" r:id="rId4">
            <anchor moveWithCells="1" sizeWithCells="1">
              <from>
                <xdr:col>17</xdr:col>
                <xdr:colOff>312420</xdr:colOff>
                <xdr:row>0</xdr:row>
                <xdr:rowOff>685800</xdr:rowOff>
              </from>
              <to>
                <xdr:col>17</xdr:col>
                <xdr:colOff>533400</xdr:colOff>
                <xdr:row>0</xdr:row>
                <xdr:rowOff>906780</xdr:rowOff>
              </to>
            </anchor>
          </objectPr>
        </oleObject>
      </mc:Choice>
      <mc:Fallback>
        <oleObject progId="CorelDraw.Graphic.21" shapeId="3076" r:id="rId3"/>
      </mc:Fallback>
    </mc:AlternateContent>
    <mc:AlternateContent xmlns:mc="http://schemas.openxmlformats.org/markup-compatibility/2006">
      <mc:Choice Requires="x14">
        <oleObject progId="CorelDraw.Graphic.21" shapeId="3077" r:id="rId5">
          <objectPr defaultSize="0" autoPict="0" r:id="rId4">
            <anchor moveWithCells="1" sizeWithCells="1">
              <from>
                <xdr:col>13</xdr:col>
                <xdr:colOff>297180</xdr:colOff>
                <xdr:row>0</xdr:row>
                <xdr:rowOff>678180</xdr:rowOff>
              </from>
              <to>
                <xdr:col>13</xdr:col>
                <xdr:colOff>518160</xdr:colOff>
                <xdr:row>0</xdr:row>
                <xdr:rowOff>899160</xdr:rowOff>
              </to>
            </anchor>
          </objectPr>
        </oleObject>
      </mc:Choice>
      <mc:Fallback>
        <oleObject progId="CorelDraw.Graphic.21" shapeId="3077" r:id="rId5"/>
      </mc:Fallback>
    </mc:AlternateContent>
    <mc:AlternateContent xmlns:mc="http://schemas.openxmlformats.org/markup-compatibility/2006">
      <mc:Choice Requires="x14">
        <oleObject progId="CorelDraw.Graphic.21" shapeId="3078" r:id="rId6">
          <objectPr defaultSize="0" autoPict="0" r:id="rId4">
            <anchor moveWithCells="1" sizeWithCells="1">
              <from>
                <xdr:col>6</xdr:col>
                <xdr:colOff>381000</xdr:colOff>
                <xdr:row>0</xdr:row>
                <xdr:rowOff>678180</xdr:rowOff>
              </from>
              <to>
                <xdr:col>6</xdr:col>
                <xdr:colOff>601980</xdr:colOff>
                <xdr:row>0</xdr:row>
                <xdr:rowOff>899160</xdr:rowOff>
              </to>
            </anchor>
          </objectPr>
        </oleObject>
      </mc:Choice>
      <mc:Fallback>
        <oleObject progId="CorelDraw.Graphic.21" shapeId="3078" r:id="rId6"/>
      </mc:Fallback>
    </mc:AlternateContent>
    <mc:AlternateContent xmlns:mc="http://schemas.openxmlformats.org/markup-compatibility/2006">
      <mc:Choice Requires="x14">
        <oleObject progId="CorelDraw.Graphic.21" shapeId="3079" r:id="rId7">
          <objectPr defaultSize="0" autoPict="0" r:id="rId4">
            <anchor moveWithCells="1" sizeWithCells="1">
              <from>
                <xdr:col>2</xdr:col>
                <xdr:colOff>297180</xdr:colOff>
                <xdr:row>0</xdr:row>
                <xdr:rowOff>693420</xdr:rowOff>
              </from>
              <to>
                <xdr:col>2</xdr:col>
                <xdr:colOff>533400</xdr:colOff>
                <xdr:row>0</xdr:row>
                <xdr:rowOff>937260</xdr:rowOff>
              </to>
            </anchor>
          </objectPr>
        </oleObject>
      </mc:Choice>
      <mc:Fallback>
        <oleObject progId="CorelDraw.Graphic.21" shapeId="307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697F1-1B68-451A-9338-1397C5244B85}">
  <dimension ref="B3:L25"/>
  <sheetViews>
    <sheetView tabSelected="1" workbookViewId="0">
      <selection activeCell="L21" sqref="L21"/>
    </sheetView>
  </sheetViews>
  <sheetFormatPr defaultRowHeight="14.4" x14ac:dyDescent="0.3"/>
  <cols>
    <col min="12" max="12" width="64.88671875" customWidth="1"/>
  </cols>
  <sheetData>
    <row r="3" spans="2:12" ht="18" x14ac:dyDescent="0.35">
      <c r="B3" s="65"/>
    </row>
    <row r="15" spans="2:12" ht="23.4" x14ac:dyDescent="0.3">
      <c r="L15" s="66" t="s">
        <v>78</v>
      </c>
    </row>
    <row r="16" spans="2:12" ht="23.4" x14ac:dyDescent="0.3">
      <c r="L16" s="66" t="s">
        <v>65</v>
      </c>
    </row>
    <row r="17" spans="12:12" ht="23.4" x14ac:dyDescent="0.3">
      <c r="L17" s="66" t="s">
        <v>66</v>
      </c>
    </row>
    <row r="18" spans="12:12" ht="23.4" x14ac:dyDescent="0.3">
      <c r="L18" s="66" t="s">
        <v>67</v>
      </c>
    </row>
    <row r="19" spans="12:12" ht="23.4" x14ac:dyDescent="0.3">
      <c r="L19" s="67" t="s">
        <v>68</v>
      </c>
    </row>
    <row r="20" spans="12:12" ht="23.4" x14ac:dyDescent="0.3">
      <c r="L20" s="67" t="s">
        <v>69</v>
      </c>
    </row>
    <row r="21" spans="12:12" ht="23.4" x14ac:dyDescent="0.3">
      <c r="L21" s="66" t="s">
        <v>70</v>
      </c>
    </row>
    <row r="22" spans="12:12" ht="23.4" x14ac:dyDescent="0.3">
      <c r="L22" s="66" t="s">
        <v>71</v>
      </c>
    </row>
    <row r="24" spans="12:12" ht="23.4" x14ac:dyDescent="0.3">
      <c r="L24" s="67" t="s">
        <v>72</v>
      </c>
    </row>
    <row r="25" spans="12:12" ht="210" customHeight="1" x14ac:dyDescent="0.3">
      <c r="L25" s="66" t="s">
        <v>73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Entry Form</vt:lpstr>
      <vt:lpstr>Indemnity</vt:lpstr>
      <vt:lpstr>Shirt  Sizes and pics</vt:lpstr>
      <vt:lpstr>Painting Raffle details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Ulysses SA</cp:lastModifiedBy>
  <cp:lastPrinted>2025-11-10T07:43:28Z</cp:lastPrinted>
  <dcterms:created xsi:type="dcterms:W3CDTF">2025-11-05T06:23:44Z</dcterms:created>
  <dcterms:modified xsi:type="dcterms:W3CDTF">2025-11-12T12:21:56Z</dcterms:modified>
</cp:coreProperties>
</file>